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5413702\Desktop\UPLOAD\SEPTEMBER 2025 95th\DATA\"/>
    </mc:Choice>
  </mc:AlternateContent>
  <xr:revisionPtr revIDLastSave="0" documentId="8_{B069A7DA-6104-4AD0-9D7C-0D14213F553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istrictWise" sheetId="4" r:id="rId1"/>
    <sheet name="Sheet1" sheetId="5" r:id="rId2"/>
  </sheets>
  <definedNames>
    <definedName name="_xlnm._FilterDatabase" localSheetId="1" hidden="1">Sheet1!$A$6:$W$6</definedName>
    <definedName name="_xlnm.Print_Area" localSheetId="0">DistrictWise!$A$1:$T$45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R37" i="5" l="1"/>
  <c r="T37" i="5" s="1"/>
  <c r="O37" i="5"/>
  <c r="Q37" i="5" s="1"/>
  <c r="L37" i="5"/>
  <c r="N37" i="5" s="1"/>
  <c r="I37" i="5"/>
  <c r="K37" i="5" s="1"/>
  <c r="F37" i="5"/>
  <c r="H37" i="5" s="1"/>
  <c r="C37" i="5"/>
  <c r="E37" i="5" s="1"/>
  <c r="T25" i="5"/>
  <c r="Q25" i="5"/>
  <c r="N25" i="5"/>
  <c r="K25" i="5"/>
  <c r="H25" i="5"/>
  <c r="E25" i="5"/>
  <c r="T23" i="5"/>
  <c r="Q23" i="5"/>
  <c r="N23" i="5"/>
  <c r="K23" i="5"/>
  <c r="H23" i="5"/>
  <c r="E23" i="5"/>
  <c r="T22" i="5"/>
  <c r="Q22" i="5"/>
  <c r="N22" i="5"/>
  <c r="K22" i="5"/>
  <c r="H22" i="5"/>
  <c r="E22" i="5"/>
  <c r="T29" i="5"/>
  <c r="Q29" i="5"/>
  <c r="N29" i="5"/>
  <c r="K29" i="5"/>
  <c r="H29" i="5"/>
  <c r="E29" i="5"/>
  <c r="T7" i="5"/>
  <c r="Q7" i="5"/>
  <c r="N7" i="5"/>
  <c r="K7" i="5"/>
  <c r="H7" i="5"/>
  <c r="E7" i="5"/>
  <c r="T12" i="5"/>
  <c r="Q12" i="5"/>
  <c r="N12" i="5"/>
  <c r="K12" i="5"/>
  <c r="H12" i="5"/>
  <c r="E12" i="5"/>
  <c r="T16" i="5"/>
  <c r="Q16" i="5"/>
  <c r="N16" i="5"/>
  <c r="K16" i="5"/>
  <c r="H16" i="5"/>
  <c r="E16" i="5"/>
  <c r="T33" i="5"/>
  <c r="Q33" i="5"/>
  <c r="N33" i="5"/>
  <c r="K33" i="5"/>
  <c r="H33" i="5"/>
  <c r="E33" i="5"/>
  <c r="T32" i="5"/>
  <c r="Q32" i="5"/>
  <c r="N32" i="5"/>
  <c r="K32" i="5"/>
  <c r="H32" i="5"/>
  <c r="E32" i="5"/>
  <c r="T36" i="5"/>
  <c r="Q36" i="5"/>
  <c r="N36" i="5"/>
  <c r="K36" i="5"/>
  <c r="H36" i="5"/>
  <c r="E36" i="5"/>
  <c r="T44" i="5"/>
  <c r="Q44" i="5"/>
  <c r="N44" i="5"/>
  <c r="K44" i="5"/>
  <c r="H44" i="5"/>
  <c r="E44" i="5"/>
  <c r="T38" i="5"/>
  <c r="Q38" i="5"/>
  <c r="N38" i="5"/>
  <c r="K38" i="5"/>
  <c r="H38" i="5"/>
  <c r="E38" i="5"/>
  <c r="T45" i="5"/>
  <c r="Q45" i="5"/>
  <c r="N45" i="5"/>
  <c r="K45" i="5"/>
  <c r="H45" i="5"/>
  <c r="E45" i="5"/>
  <c r="T30" i="5"/>
  <c r="Q30" i="5"/>
  <c r="N30" i="5"/>
  <c r="K30" i="5"/>
  <c r="H30" i="5"/>
  <c r="E30" i="5"/>
  <c r="T27" i="5"/>
  <c r="Q27" i="5"/>
  <c r="N27" i="5"/>
  <c r="K27" i="5"/>
  <c r="H27" i="5"/>
  <c r="E27" i="5"/>
  <c r="T31" i="5"/>
  <c r="Q31" i="5"/>
  <c r="N31" i="5"/>
  <c r="K31" i="5"/>
  <c r="H31" i="5"/>
  <c r="E31" i="5"/>
  <c r="T39" i="5"/>
  <c r="Q39" i="5"/>
  <c r="N39" i="5"/>
  <c r="K39" i="5"/>
  <c r="H39" i="5"/>
  <c r="E39" i="5"/>
  <c r="T10" i="5"/>
  <c r="Q10" i="5"/>
  <c r="N10" i="5"/>
  <c r="K10" i="5"/>
  <c r="H10" i="5"/>
  <c r="E10" i="5"/>
  <c r="T19" i="5"/>
  <c r="Q19" i="5"/>
  <c r="N19" i="5"/>
  <c r="K19" i="5"/>
  <c r="H19" i="5"/>
  <c r="E19" i="5"/>
  <c r="T26" i="5"/>
  <c r="Q26" i="5"/>
  <c r="N26" i="5"/>
  <c r="K26" i="5"/>
  <c r="H26" i="5"/>
  <c r="E26" i="5"/>
  <c r="T8" i="5"/>
  <c r="Q8" i="5"/>
  <c r="N8" i="5"/>
  <c r="K8" i="5"/>
  <c r="H8" i="5"/>
  <c r="E8" i="5"/>
  <c r="T34" i="5"/>
  <c r="Q34" i="5"/>
  <c r="N34" i="5"/>
  <c r="K34" i="5"/>
  <c r="H34" i="5"/>
  <c r="E34" i="5"/>
  <c r="T21" i="5"/>
  <c r="Q21" i="5"/>
  <c r="N21" i="5"/>
  <c r="K21" i="5"/>
  <c r="H21" i="5"/>
  <c r="E21" i="5"/>
  <c r="T40" i="5"/>
  <c r="Q40" i="5"/>
  <c r="N40" i="5"/>
  <c r="K40" i="5"/>
  <c r="H40" i="5"/>
  <c r="E40" i="5"/>
  <c r="T14" i="5"/>
  <c r="Q14" i="5"/>
  <c r="N14" i="5"/>
  <c r="K14" i="5"/>
  <c r="H14" i="5"/>
  <c r="E14" i="5"/>
  <c r="T15" i="5"/>
  <c r="Q15" i="5"/>
  <c r="N15" i="5"/>
  <c r="K15" i="5"/>
  <c r="H15" i="5"/>
  <c r="E15" i="5"/>
  <c r="T18" i="5"/>
  <c r="Q18" i="5"/>
  <c r="N18" i="5"/>
  <c r="K18" i="5"/>
  <c r="H18" i="5"/>
  <c r="E18" i="5"/>
  <c r="T11" i="5"/>
  <c r="Q11" i="5"/>
  <c r="N11" i="5"/>
  <c r="K11" i="5"/>
  <c r="H11" i="5"/>
  <c r="E11" i="5"/>
  <c r="T41" i="5"/>
  <c r="Q41" i="5"/>
  <c r="N41" i="5"/>
  <c r="K41" i="5"/>
  <c r="H41" i="5"/>
  <c r="E41" i="5"/>
  <c r="T35" i="5"/>
  <c r="Q35" i="5"/>
  <c r="N35" i="5"/>
  <c r="K35" i="5"/>
  <c r="H35" i="5"/>
  <c r="E35" i="5"/>
  <c r="T13" i="5"/>
  <c r="Q13" i="5"/>
  <c r="N13" i="5"/>
  <c r="K13" i="5"/>
  <c r="H13" i="5"/>
  <c r="E13" i="5"/>
  <c r="T17" i="5"/>
  <c r="Q17" i="5"/>
  <c r="N17" i="5"/>
  <c r="K17" i="5"/>
  <c r="H17" i="5"/>
  <c r="E17" i="5"/>
  <c r="T28" i="5"/>
  <c r="Q28" i="5"/>
  <c r="N28" i="5"/>
  <c r="K28" i="5"/>
  <c r="H28" i="5"/>
  <c r="E28" i="5"/>
  <c r="T42" i="5"/>
  <c r="Q42" i="5"/>
  <c r="N42" i="5"/>
  <c r="K42" i="5"/>
  <c r="H42" i="5"/>
  <c r="E42" i="5"/>
  <c r="T9" i="5"/>
  <c r="Q9" i="5"/>
  <c r="N9" i="5"/>
  <c r="K9" i="5"/>
  <c r="H9" i="5"/>
  <c r="E9" i="5"/>
  <c r="T20" i="5"/>
  <c r="Q20" i="5"/>
  <c r="N20" i="5"/>
  <c r="K20" i="5"/>
  <c r="H20" i="5"/>
  <c r="E20" i="5"/>
  <c r="T24" i="5"/>
  <c r="Q24" i="5"/>
  <c r="N24" i="5"/>
  <c r="K24" i="5"/>
  <c r="H24" i="5"/>
  <c r="E24" i="5"/>
  <c r="T43" i="5"/>
  <c r="Q43" i="5"/>
  <c r="N43" i="5"/>
  <c r="K43" i="5"/>
  <c r="H43" i="5"/>
  <c r="E43" i="5"/>
  <c r="T45" i="4"/>
  <c r="R45" i="4"/>
  <c r="O45" i="4"/>
  <c r="L45" i="4"/>
  <c r="I45" i="4"/>
  <c r="F45" i="4"/>
  <c r="C45" i="4"/>
  <c r="T44" i="4"/>
  <c r="Q44" i="4"/>
  <c r="N44" i="4"/>
  <c r="K44" i="4"/>
  <c r="H44" i="4"/>
  <c r="E44" i="4"/>
  <c r="T43" i="4"/>
  <c r="Q43" i="4"/>
  <c r="N43" i="4"/>
  <c r="K43" i="4"/>
  <c r="H43" i="4"/>
  <c r="E43" i="4"/>
  <c r="T42" i="4"/>
  <c r="Q42" i="4"/>
  <c r="N42" i="4"/>
  <c r="K42" i="4"/>
  <c r="H42" i="4"/>
  <c r="E42" i="4"/>
  <c r="T41" i="4"/>
  <c r="Q41" i="4"/>
  <c r="N41" i="4"/>
  <c r="K41" i="4"/>
  <c r="H41" i="4"/>
  <c r="E41" i="4"/>
  <c r="T40" i="4"/>
  <c r="Q40" i="4"/>
  <c r="N40" i="4"/>
  <c r="K40" i="4"/>
  <c r="H40" i="4"/>
  <c r="E40" i="4"/>
  <c r="T39" i="4"/>
  <c r="Q39" i="4"/>
  <c r="N39" i="4"/>
  <c r="K39" i="4"/>
  <c r="H39" i="4"/>
  <c r="E39" i="4"/>
  <c r="T38" i="4"/>
  <c r="Q38" i="4"/>
  <c r="N38" i="4"/>
  <c r="K38" i="4"/>
  <c r="H38" i="4"/>
  <c r="E38" i="4"/>
  <c r="T37" i="4"/>
  <c r="Q37" i="4"/>
  <c r="N37" i="4"/>
  <c r="K37" i="4"/>
  <c r="H37" i="4"/>
  <c r="E37" i="4"/>
  <c r="T36" i="4"/>
  <c r="Q36" i="4"/>
  <c r="N36" i="4"/>
  <c r="K36" i="4"/>
  <c r="H36" i="4"/>
  <c r="E36" i="4"/>
  <c r="T35" i="4"/>
  <c r="Q35" i="4"/>
  <c r="N35" i="4"/>
  <c r="K35" i="4"/>
  <c r="H35" i="4"/>
  <c r="E35" i="4"/>
  <c r="T34" i="4"/>
  <c r="Q34" i="4"/>
  <c r="N34" i="4"/>
  <c r="K34" i="4"/>
  <c r="H34" i="4"/>
  <c r="E34" i="4"/>
  <c r="T33" i="4"/>
  <c r="Q33" i="4"/>
  <c r="N33" i="4"/>
  <c r="K33" i="4"/>
  <c r="H33" i="4"/>
  <c r="E33" i="4"/>
  <c r="T32" i="4"/>
  <c r="Q32" i="4"/>
  <c r="N32" i="4"/>
  <c r="K32" i="4"/>
  <c r="H32" i="4"/>
  <c r="E32" i="4"/>
  <c r="T31" i="4"/>
  <c r="Q31" i="4"/>
  <c r="N31" i="4"/>
  <c r="K31" i="4"/>
  <c r="H31" i="4"/>
  <c r="E31" i="4"/>
  <c r="T30" i="4"/>
  <c r="Q30" i="4"/>
  <c r="N30" i="4"/>
  <c r="K30" i="4"/>
  <c r="H30" i="4"/>
  <c r="E30" i="4"/>
  <c r="T29" i="4"/>
  <c r="Q29" i="4"/>
  <c r="N29" i="4"/>
  <c r="K29" i="4"/>
  <c r="H29" i="4"/>
  <c r="E29" i="4"/>
  <c r="T28" i="4"/>
  <c r="Q28" i="4"/>
  <c r="N28" i="4"/>
  <c r="K28" i="4"/>
  <c r="H28" i="4"/>
  <c r="E28" i="4"/>
  <c r="T27" i="4"/>
  <c r="Q27" i="4"/>
  <c r="N27" i="4"/>
  <c r="K27" i="4"/>
  <c r="H27" i="4"/>
  <c r="E27" i="4"/>
  <c r="T26" i="4"/>
  <c r="Q26" i="4"/>
  <c r="N26" i="4"/>
  <c r="K26" i="4"/>
  <c r="H26" i="4"/>
  <c r="E26" i="4"/>
  <c r="T25" i="4"/>
  <c r="Q25" i="4"/>
  <c r="N25" i="4"/>
  <c r="K25" i="4"/>
  <c r="H25" i="4"/>
  <c r="E25" i="4"/>
  <c r="T24" i="4"/>
  <c r="Q24" i="4"/>
  <c r="N24" i="4"/>
  <c r="K24" i="4"/>
  <c r="H24" i="4"/>
  <c r="E24" i="4"/>
  <c r="T23" i="4"/>
  <c r="Q23" i="4"/>
  <c r="N23" i="4"/>
  <c r="K23" i="4"/>
  <c r="H23" i="4"/>
  <c r="E23" i="4"/>
  <c r="T22" i="4"/>
  <c r="Q22" i="4"/>
  <c r="N22" i="4"/>
  <c r="K22" i="4"/>
  <c r="H22" i="4"/>
  <c r="E22" i="4"/>
  <c r="T21" i="4"/>
  <c r="Q21" i="4"/>
  <c r="N21" i="4"/>
  <c r="K21" i="4"/>
  <c r="H21" i="4"/>
  <c r="E21" i="4"/>
  <c r="T20" i="4"/>
  <c r="Q20" i="4"/>
  <c r="N20" i="4"/>
  <c r="K20" i="4"/>
  <c r="H20" i="4"/>
  <c r="E20" i="4"/>
  <c r="T19" i="4"/>
  <c r="Q19" i="4"/>
  <c r="N19" i="4"/>
  <c r="K19" i="4"/>
  <c r="H19" i="4"/>
  <c r="E19" i="4"/>
  <c r="T18" i="4"/>
  <c r="Q18" i="4"/>
  <c r="N18" i="4"/>
  <c r="K18" i="4"/>
  <c r="H18" i="4"/>
  <c r="E18" i="4"/>
  <c r="T17" i="4"/>
  <c r="Q17" i="4"/>
  <c r="N17" i="4"/>
  <c r="K17" i="4"/>
  <c r="H17" i="4"/>
  <c r="E17" i="4"/>
  <c r="T16" i="4"/>
  <c r="Q16" i="4"/>
  <c r="N16" i="4"/>
  <c r="K16" i="4"/>
  <c r="H16" i="4"/>
  <c r="E16" i="4"/>
  <c r="T15" i="4"/>
  <c r="Q15" i="4"/>
  <c r="N15" i="4"/>
  <c r="K15" i="4"/>
  <c r="H15" i="4"/>
  <c r="E15" i="4"/>
  <c r="T14" i="4"/>
  <c r="Q14" i="4"/>
  <c r="N14" i="4"/>
  <c r="K14" i="4"/>
  <c r="H14" i="4"/>
  <c r="E14" i="4"/>
  <c r="T13" i="4"/>
  <c r="Q13" i="4"/>
  <c r="N13" i="4"/>
  <c r="K13" i="4"/>
  <c r="H13" i="4"/>
  <c r="E13" i="4"/>
  <c r="T12" i="4"/>
  <c r="Q12" i="4"/>
  <c r="N12" i="4"/>
  <c r="K12" i="4"/>
  <c r="H12" i="4"/>
  <c r="E12" i="4"/>
  <c r="T11" i="4"/>
  <c r="Q11" i="4"/>
  <c r="N11" i="4"/>
  <c r="K11" i="4"/>
  <c r="H11" i="4"/>
  <c r="E11" i="4"/>
  <c r="T10" i="4"/>
  <c r="Q10" i="4"/>
  <c r="N10" i="4"/>
  <c r="K10" i="4"/>
  <c r="H10" i="4"/>
  <c r="E10" i="4"/>
  <c r="T9" i="4"/>
  <c r="Q9" i="4"/>
  <c r="N9" i="4"/>
  <c r="K9" i="4"/>
  <c r="H9" i="4"/>
  <c r="E9" i="4"/>
  <c r="T8" i="4"/>
  <c r="Q8" i="4"/>
  <c r="N8" i="4"/>
  <c r="K8" i="4"/>
  <c r="H8" i="4"/>
  <c r="E8" i="4"/>
  <c r="T7" i="4"/>
  <c r="Q7" i="4"/>
  <c r="N7" i="4"/>
  <c r="K7" i="4"/>
  <c r="H7" i="4"/>
  <c r="E7" i="4"/>
  <c r="Q45" i="4" l="1"/>
  <c r="H45" i="4"/>
  <c r="K45" i="4"/>
  <c r="N45" i="4"/>
  <c r="E45" i="4"/>
</calcChain>
</file>

<file path=xl/sharedStrings.xml><?xml version="1.0" encoding="utf-8"?>
<sst xmlns="http://schemas.openxmlformats.org/spreadsheetml/2006/main" count="138" uniqueCount="53">
  <si>
    <t>STATE LEVEL BANKERS' COMMITTEE BIHAR, PATNA</t>
  </si>
  <si>
    <t xml:space="preserve">DISTRICT NAME </t>
  </si>
  <si>
    <t>AGRICULTURE</t>
  </si>
  <si>
    <t>MSME</t>
  </si>
  <si>
    <t>O P S</t>
  </si>
  <si>
    <t>TPS</t>
  </si>
  <si>
    <t>N P S</t>
  </si>
  <si>
    <t>GRAND TOTAL</t>
  </si>
  <si>
    <t>TARGET</t>
  </si>
  <si>
    <t>ACHIE</t>
  </si>
  <si>
    <t>%ACH</t>
  </si>
  <si>
    <t>ARARIA</t>
  </si>
  <si>
    <t>ARWAL</t>
  </si>
  <si>
    <t>AURANGABAD</t>
  </si>
  <si>
    <t>BANKA</t>
  </si>
  <si>
    <t>BEGUSARAI</t>
  </si>
  <si>
    <t>BHAGALPUR</t>
  </si>
  <si>
    <t>BHOJPUR</t>
  </si>
  <si>
    <t>BUXAR</t>
  </si>
  <si>
    <t>DARBHANGA</t>
  </si>
  <si>
    <t>GAYA</t>
  </si>
  <si>
    <t>GOPALGANJ</t>
  </si>
  <si>
    <t>JAMUI</t>
  </si>
  <si>
    <t>JEHANABAD</t>
  </si>
  <si>
    <t>KAIMUR (BHABUA)</t>
  </si>
  <si>
    <t>KATIHAR</t>
  </si>
  <si>
    <t>KHAGARIA</t>
  </si>
  <si>
    <t>KISHANGANJ</t>
  </si>
  <si>
    <t>LAKHISARAI</t>
  </si>
  <si>
    <t>MADHEPURA</t>
  </si>
  <si>
    <t>MADHUBANI</t>
  </si>
  <si>
    <t>MUNGER</t>
  </si>
  <si>
    <t>MUZAFFARPUR</t>
  </si>
  <si>
    <t>NALANDA</t>
  </si>
  <si>
    <t>NAWADA</t>
  </si>
  <si>
    <t>PASHCHIM CHAMPARAN</t>
  </si>
  <si>
    <t>PATNA</t>
  </si>
  <si>
    <t>PURBI CHAMPARAN</t>
  </si>
  <si>
    <t>PURNIA</t>
  </si>
  <si>
    <t>ROHTAS</t>
  </si>
  <si>
    <t>SAHARSA</t>
  </si>
  <si>
    <t>SAMASTIPUR</t>
  </si>
  <si>
    <t>SARAN</t>
  </si>
  <si>
    <t>SHEIKHPURA</t>
  </si>
  <si>
    <t>SHEOHAR</t>
  </si>
  <si>
    <t>SITAMARHI</t>
  </si>
  <si>
    <t>SIWAN</t>
  </si>
  <si>
    <t>SUPAUL</t>
  </si>
  <si>
    <t>VAISHALI</t>
  </si>
  <si>
    <t xml:space="preserve">S.N. </t>
  </si>
  <si>
    <t xml:space="preserve">(CONVENOR- STATE BANK OF INDIA) </t>
  </si>
  <si>
    <t xml:space="preserve">( Amount In Rs. Crore ) </t>
  </si>
  <si>
    <t xml:space="preserve">DISTRICT WISE PERFORMANCE UNDER  ANNUAL CREDIT PLAN (ACP) FY 2025 - 26 AS ON 30.09.2025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</si>
</sst>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[Red]0"/>
  </numFmts>
  <fonts count="2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2" fontId="1" fillId="0" borderId="0" xfId="0" applyNumberFormat="1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2" fontId="1" fillId="0" borderId="1" xfId="0" applyNumberFormat="1" applyFont="1" applyBorder="1" applyAlignment="1">
      <alignment horizontal="center"/>
    </xf>
    <xf numFmtId="1" fontId="1" fillId="0" borderId="0" xfId="0" applyNumberFormat="1" applyFont="1" applyAlignment="1">
      <alignment horizontal="center"/>
    </xf>
    <xf numFmtId="1" fontId="1" fillId="0" borderId="1" xfId="0" applyNumberFormat="1" applyFont="1" applyBorder="1" applyAlignment="1">
      <alignment horizontal="right"/>
    </xf>
    <xf numFmtId="2" fontId="1" fillId="0" borderId="1" xfId="0" applyNumberFormat="1" applyFont="1" applyBorder="1" applyAlignment="1">
      <alignment horizontal="right"/>
    </xf>
    <xf numFmtId="0" fontId="1" fillId="0" borderId="1" xfId="0" applyFont="1" applyBorder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1" fontId="1" fillId="2" borderId="1" xfId="0" applyNumberFormat="1" applyFont="1" applyFill="1" applyBorder="1" applyAlignment="1">
      <alignment horizontal="right"/>
    </xf>
    <xf numFmtId="2" fontId="1" fillId="2" borderId="1" xfId="0" applyNumberFormat="1" applyFont="1" applyFill="1" applyBorder="1" applyAlignment="1">
      <alignment horizontal="right"/>
    </xf>
    <xf numFmtId="2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right"/>
    </xf>
    <xf numFmtId="1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/>
    <xf numFmtId="2" fontId="1" fillId="2" borderId="1" xfId="0" applyNumberFormat="1" applyFont="1" applyFill="1" applyBorder="1"/>
    <xf numFmtId="0" fontId="1" fillId="0" borderId="1" xfId="0" applyFont="1" applyBorder="1" applyAlignment="1">
      <alignment horizontal="center"/>
    </xf>
    <xf numFmtId="16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/>
    </xf>
    <xf numFmtId="0" fontId="1" fillId="3" borderId="1" xfId="0" applyFont="1" applyFill="1" applyBorder="1" applyAlignment="1">
      <alignment horizontal="left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16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left" vertical="center"/>
    </xf>
    <xf numFmtId="16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T45"/>
  <sheetViews>
    <sheetView tabSelected="1" topLeftCell="A4" zoomScaleNormal="100" workbookViewId="0">
      <selection activeCell="A44" sqref="A44"/>
    </sheetView>
  </sheetViews>
  <sheetFormatPr defaultColWidth="8.85546875" defaultRowHeight="15.75" x14ac:dyDescent="0.25"/>
  <cols>
    <col min="1" max="1" width="5.5703125" style="2" customWidth="1"/>
    <col min="2" max="2" width="25.5703125" style="5" bestFit="1" customWidth="1"/>
    <col min="3" max="3" width="10.7109375" style="9" bestFit="1" customWidth="1"/>
    <col min="4" max="4" width="10" style="3" customWidth="1"/>
    <col min="5" max="5" width="10.85546875" style="3" customWidth="1"/>
    <col min="6" max="6" width="9.140625" style="2" customWidth="1"/>
    <col min="7" max="7" width="9.5703125" style="3" bestFit="1" customWidth="1"/>
    <col min="8" max="8" width="10" style="3" customWidth="1"/>
    <col min="9" max="9" width="9.5703125" style="2" bestFit="1" customWidth="1"/>
    <col min="10" max="10" width="9.5703125" style="3" bestFit="1" customWidth="1"/>
    <col min="11" max="11" width="10" style="3" customWidth="1"/>
    <col min="12" max="12" width="10.5703125" style="2" bestFit="1" customWidth="1"/>
    <col min="13" max="13" width="11.140625" style="3" customWidth="1"/>
    <col min="14" max="14" width="10.42578125" style="3" bestFit="1" customWidth="1"/>
    <col min="15" max="15" width="9.7109375" style="2" bestFit="1" customWidth="1"/>
    <col min="16" max="16" width="9.42578125" style="3" bestFit="1" customWidth="1"/>
    <col min="17" max="17" width="10.42578125" style="3" bestFit="1" customWidth="1"/>
    <col min="18" max="18" width="10.5703125" style="2" bestFit="1" customWidth="1"/>
    <col min="19" max="19" width="11.140625" style="3" customWidth="1"/>
    <col min="20" max="20" width="9" style="3" customWidth="1"/>
    <col min="21" max="23" width="8.85546875" style="1" customWidth="1"/>
    <col min="24" max="16384" width="8.85546875" style="1"/>
  </cols>
  <sheetData>
    <row r="1" spans="1:20" ht="17.100000000000001" customHeight="1" x14ac:dyDescent="0.25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</row>
    <row r="2" spans="1:20" ht="17.100000000000001" customHeight="1" x14ac:dyDescent="0.25">
      <c r="A2" s="29" t="s">
        <v>50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</row>
    <row r="3" spans="1:20" ht="17.100000000000001" customHeight="1" x14ac:dyDescent="0.25">
      <c r="A3" s="29" t="s">
        <v>52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</row>
    <row r="4" spans="1:20" s="4" customFormat="1" ht="17.100000000000001" customHeight="1" x14ac:dyDescent="0.25">
      <c r="A4" s="33" t="s">
        <v>51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</row>
    <row r="5" spans="1:20" ht="17.25" customHeight="1" x14ac:dyDescent="0.25">
      <c r="A5" s="32" t="s">
        <v>49</v>
      </c>
      <c r="B5" s="31" t="s">
        <v>1</v>
      </c>
      <c r="C5" s="30" t="s">
        <v>2</v>
      </c>
      <c r="D5" s="30"/>
      <c r="E5" s="30"/>
      <c r="F5" s="30" t="s">
        <v>3</v>
      </c>
      <c r="G5" s="30"/>
      <c r="H5" s="30"/>
      <c r="I5" s="30" t="s">
        <v>4</v>
      </c>
      <c r="J5" s="30"/>
      <c r="K5" s="30"/>
      <c r="L5" s="30" t="s">
        <v>5</v>
      </c>
      <c r="M5" s="30"/>
      <c r="N5" s="30"/>
      <c r="O5" s="30" t="s">
        <v>6</v>
      </c>
      <c r="P5" s="30"/>
      <c r="Q5" s="30"/>
      <c r="R5" s="30" t="s">
        <v>7</v>
      </c>
      <c r="S5" s="30"/>
      <c r="T5" s="30"/>
    </row>
    <row r="6" spans="1:20" ht="22.7" customHeight="1" x14ac:dyDescent="0.25">
      <c r="A6" s="32"/>
      <c r="B6" s="31"/>
      <c r="C6" s="19" t="s">
        <v>8</v>
      </c>
      <c r="D6" s="20" t="s">
        <v>9</v>
      </c>
      <c r="E6" s="20" t="s">
        <v>10</v>
      </c>
      <c r="F6" s="21" t="s">
        <v>8</v>
      </c>
      <c r="G6" s="20" t="s">
        <v>9</v>
      </c>
      <c r="H6" s="20" t="s">
        <v>10</v>
      </c>
      <c r="I6" s="21" t="s">
        <v>8</v>
      </c>
      <c r="J6" s="20" t="s">
        <v>9</v>
      </c>
      <c r="K6" s="20" t="s">
        <v>10</v>
      </c>
      <c r="L6" s="21" t="s">
        <v>8</v>
      </c>
      <c r="M6" s="20" t="s">
        <v>9</v>
      </c>
      <c r="N6" s="20" t="s">
        <v>10</v>
      </c>
      <c r="O6" s="21" t="s">
        <v>8</v>
      </c>
      <c r="P6" s="20" t="s">
        <v>9</v>
      </c>
      <c r="Q6" s="20" t="s">
        <v>10</v>
      </c>
      <c r="R6" s="21" t="s">
        <v>8</v>
      </c>
      <c r="S6" s="20" t="s">
        <v>9</v>
      </c>
      <c r="T6" s="20" t="s">
        <v>10</v>
      </c>
    </row>
    <row r="7" spans="1:20" ht="17.100000000000001" customHeight="1" x14ac:dyDescent="0.25">
      <c r="A7" s="6">
        <v>1</v>
      </c>
      <c r="B7" s="7" t="s">
        <v>11</v>
      </c>
      <c r="C7" s="10">
        <v>2249</v>
      </c>
      <c r="D7" s="22">
        <v>889.15</v>
      </c>
      <c r="E7" s="8">
        <f t="shared" ref="E7:E45" si="0">(D7/C7)*100</f>
        <v>39.535349044019561</v>
      </c>
      <c r="F7" s="12">
        <v>2122</v>
      </c>
      <c r="G7" s="22">
        <v>1347.24</v>
      </c>
      <c r="H7" s="8">
        <f t="shared" ref="H7:H45" si="1">(G7/F7)*100</f>
        <v>63.489161168708762</v>
      </c>
      <c r="I7" s="12">
        <v>227</v>
      </c>
      <c r="J7" s="22">
        <v>51.64</v>
      </c>
      <c r="K7" s="8">
        <f t="shared" ref="K7:K45" si="2">(J7/I7)*100</f>
        <v>22.748898678414097</v>
      </c>
      <c r="L7" s="12">
        <v>4598</v>
      </c>
      <c r="M7" s="22">
        <v>2288.04</v>
      </c>
      <c r="N7" s="8">
        <f t="shared" ref="N7:N45" si="3">(M7/L7)*100</f>
        <v>49.761635493692907</v>
      </c>
      <c r="O7" s="12">
        <v>1428</v>
      </c>
      <c r="P7" s="22">
        <v>659.35</v>
      </c>
      <c r="Q7" s="8">
        <f t="shared" ref="Q7:Q45" si="4">(P7/O7)*100</f>
        <v>46.172969187675072</v>
      </c>
      <c r="R7" s="12">
        <v>6026</v>
      </c>
      <c r="S7" s="11">
        <v>2947.39</v>
      </c>
      <c r="T7" s="8">
        <f t="shared" ref="T7:T45" si="5">(S7/R7)*100</f>
        <v>48.911218055094594</v>
      </c>
    </row>
    <row r="8" spans="1:20" ht="17.100000000000001" customHeight="1" x14ac:dyDescent="0.25">
      <c r="A8" s="6">
        <v>2</v>
      </c>
      <c r="B8" s="7" t="s">
        <v>12</v>
      </c>
      <c r="C8" s="10">
        <v>810</v>
      </c>
      <c r="D8" s="22">
        <v>355.35</v>
      </c>
      <c r="E8" s="8">
        <f t="shared" si="0"/>
        <v>43.870370370370374</v>
      </c>
      <c r="F8" s="12">
        <v>860</v>
      </c>
      <c r="G8" s="22">
        <v>225.62</v>
      </c>
      <c r="H8" s="8">
        <f t="shared" si="1"/>
        <v>26.234883720930235</v>
      </c>
      <c r="I8" s="12">
        <v>60</v>
      </c>
      <c r="J8" s="22">
        <v>8.16</v>
      </c>
      <c r="K8" s="8">
        <f t="shared" si="2"/>
        <v>13.600000000000001</v>
      </c>
      <c r="L8" s="12">
        <v>1730</v>
      </c>
      <c r="M8" s="22">
        <v>589.13</v>
      </c>
      <c r="N8" s="8">
        <f t="shared" si="3"/>
        <v>34.053757225433522</v>
      </c>
      <c r="O8" s="12">
        <v>456</v>
      </c>
      <c r="P8" s="22">
        <v>154.63999999999999</v>
      </c>
      <c r="Q8" s="8">
        <f t="shared" si="4"/>
        <v>33.912280701754383</v>
      </c>
      <c r="R8" s="12">
        <v>2186</v>
      </c>
      <c r="S8" s="11">
        <v>743.77</v>
      </c>
      <c r="T8" s="8">
        <f t="shared" si="5"/>
        <v>34.02424519670631</v>
      </c>
    </row>
    <row r="9" spans="1:20" ht="17.100000000000001" customHeight="1" x14ac:dyDescent="0.25">
      <c r="A9" s="6">
        <v>3</v>
      </c>
      <c r="B9" s="7" t="s">
        <v>13</v>
      </c>
      <c r="C9" s="10">
        <v>4516</v>
      </c>
      <c r="D9" s="22">
        <v>967.35</v>
      </c>
      <c r="E9" s="8">
        <f t="shared" si="0"/>
        <v>21.420504871567761</v>
      </c>
      <c r="F9" s="12">
        <v>2071</v>
      </c>
      <c r="G9" s="22">
        <v>1134.2</v>
      </c>
      <c r="H9" s="8">
        <f t="shared" si="1"/>
        <v>54.765813616610338</v>
      </c>
      <c r="I9" s="12">
        <v>215</v>
      </c>
      <c r="J9" s="22">
        <v>41.39</v>
      </c>
      <c r="K9" s="8">
        <f t="shared" si="2"/>
        <v>19.251162790697673</v>
      </c>
      <c r="L9" s="12">
        <v>6802</v>
      </c>
      <c r="M9" s="22">
        <v>2142.94</v>
      </c>
      <c r="N9" s="8">
        <f t="shared" si="3"/>
        <v>31.504557483093208</v>
      </c>
      <c r="O9" s="12">
        <v>1493</v>
      </c>
      <c r="P9" s="22">
        <v>576.97</v>
      </c>
      <c r="Q9" s="8">
        <f t="shared" si="4"/>
        <v>38.645010046885467</v>
      </c>
      <c r="R9" s="12">
        <v>8295</v>
      </c>
      <c r="S9" s="11">
        <v>2719.91</v>
      </c>
      <c r="T9" s="8">
        <f t="shared" si="5"/>
        <v>32.789752863170584</v>
      </c>
    </row>
    <row r="10" spans="1:20" ht="17.100000000000001" customHeight="1" x14ac:dyDescent="0.25">
      <c r="A10" s="6">
        <v>4</v>
      </c>
      <c r="B10" s="7" t="s">
        <v>14</v>
      </c>
      <c r="C10" s="10">
        <v>1743</v>
      </c>
      <c r="D10" s="22">
        <v>380.13</v>
      </c>
      <c r="E10" s="8">
        <f t="shared" si="0"/>
        <v>21.80895008605852</v>
      </c>
      <c r="F10" s="12">
        <v>1569</v>
      </c>
      <c r="G10" s="22">
        <v>363.05</v>
      </c>
      <c r="H10" s="8">
        <f t="shared" si="1"/>
        <v>23.1389420012747</v>
      </c>
      <c r="I10" s="12">
        <v>216</v>
      </c>
      <c r="J10" s="22">
        <v>109.51</v>
      </c>
      <c r="K10" s="8">
        <f t="shared" si="2"/>
        <v>50.699074074074076</v>
      </c>
      <c r="L10" s="12">
        <v>3528</v>
      </c>
      <c r="M10" s="22">
        <v>852.69</v>
      </c>
      <c r="N10" s="8">
        <f t="shared" si="3"/>
        <v>24.169217687074831</v>
      </c>
      <c r="O10" s="12">
        <v>1042</v>
      </c>
      <c r="P10" s="22">
        <v>279.54000000000002</v>
      </c>
      <c r="Q10" s="8">
        <f t="shared" si="4"/>
        <v>26.82725527831094</v>
      </c>
      <c r="R10" s="12">
        <v>4570</v>
      </c>
      <c r="S10" s="11">
        <v>1132.23</v>
      </c>
      <c r="T10" s="8">
        <f t="shared" si="5"/>
        <v>24.77527352297593</v>
      </c>
    </row>
    <row r="11" spans="1:20" ht="17.100000000000001" customHeight="1" x14ac:dyDescent="0.25">
      <c r="A11" s="6">
        <v>5</v>
      </c>
      <c r="B11" s="7" t="s">
        <v>15</v>
      </c>
      <c r="C11" s="10">
        <v>3572</v>
      </c>
      <c r="D11" s="22">
        <v>1177.04</v>
      </c>
      <c r="E11" s="8">
        <f t="shared" si="0"/>
        <v>32.951847704367296</v>
      </c>
      <c r="F11" s="12">
        <v>4071</v>
      </c>
      <c r="G11" s="22">
        <v>2306.4699999999998</v>
      </c>
      <c r="H11" s="8">
        <f t="shared" si="1"/>
        <v>56.656104151314167</v>
      </c>
      <c r="I11" s="12">
        <v>302</v>
      </c>
      <c r="J11" s="22">
        <v>131.72999999999999</v>
      </c>
      <c r="K11" s="8">
        <f t="shared" si="2"/>
        <v>43.619205298013242</v>
      </c>
      <c r="L11" s="12">
        <v>7945</v>
      </c>
      <c r="M11" s="22">
        <v>3615.24</v>
      </c>
      <c r="N11" s="8">
        <f t="shared" si="3"/>
        <v>45.503335431088729</v>
      </c>
      <c r="O11" s="12">
        <v>1850</v>
      </c>
      <c r="P11" s="22">
        <v>1132.4100000000001</v>
      </c>
      <c r="Q11" s="8">
        <f t="shared" si="4"/>
        <v>61.211351351351354</v>
      </c>
      <c r="R11" s="12">
        <v>9795</v>
      </c>
      <c r="S11" s="11">
        <v>4747.6499999999996</v>
      </c>
      <c r="T11" s="8">
        <f t="shared" si="5"/>
        <v>48.470137825421126</v>
      </c>
    </row>
    <row r="12" spans="1:20" ht="17.100000000000001" customHeight="1" x14ac:dyDescent="0.25">
      <c r="A12" s="6">
        <v>6</v>
      </c>
      <c r="B12" s="7" t="s">
        <v>16</v>
      </c>
      <c r="C12" s="10">
        <v>4065</v>
      </c>
      <c r="D12" s="22">
        <v>727.84</v>
      </c>
      <c r="E12" s="8">
        <f t="shared" si="0"/>
        <v>17.905043050430507</v>
      </c>
      <c r="F12" s="12">
        <v>5004</v>
      </c>
      <c r="G12" s="22">
        <v>2136.4499999999998</v>
      </c>
      <c r="H12" s="8">
        <f t="shared" si="1"/>
        <v>42.694844124700239</v>
      </c>
      <c r="I12" s="12">
        <v>405</v>
      </c>
      <c r="J12" s="22">
        <v>192.73</v>
      </c>
      <c r="K12" s="8">
        <f t="shared" si="2"/>
        <v>47.587654320987646</v>
      </c>
      <c r="L12" s="12">
        <v>9474</v>
      </c>
      <c r="M12" s="22">
        <v>3057.01</v>
      </c>
      <c r="N12" s="8">
        <f t="shared" si="3"/>
        <v>32.267363310111882</v>
      </c>
      <c r="O12" s="12">
        <v>2514</v>
      </c>
      <c r="P12" s="22">
        <v>1448.19</v>
      </c>
      <c r="Q12" s="8">
        <f t="shared" si="4"/>
        <v>57.605011933174225</v>
      </c>
      <c r="R12" s="12">
        <v>11988</v>
      </c>
      <c r="S12" s="11">
        <v>4505.21</v>
      </c>
      <c r="T12" s="8">
        <f t="shared" si="5"/>
        <v>37.580997664331001</v>
      </c>
    </row>
    <row r="13" spans="1:20" ht="17.100000000000001" customHeight="1" x14ac:dyDescent="0.25">
      <c r="A13" s="6">
        <v>7</v>
      </c>
      <c r="B13" s="7" t="s">
        <v>17</v>
      </c>
      <c r="C13" s="10">
        <v>3815</v>
      </c>
      <c r="D13" s="22">
        <v>671.74</v>
      </c>
      <c r="E13" s="8">
        <f t="shared" si="0"/>
        <v>17.607863695937091</v>
      </c>
      <c r="F13" s="12">
        <v>3848</v>
      </c>
      <c r="G13" s="22">
        <v>1177.18</v>
      </c>
      <c r="H13" s="8">
        <f t="shared" si="1"/>
        <v>30.591995841995846</v>
      </c>
      <c r="I13" s="12">
        <v>233</v>
      </c>
      <c r="J13" s="22">
        <v>64.55</v>
      </c>
      <c r="K13" s="8">
        <f t="shared" si="2"/>
        <v>27.703862660944207</v>
      </c>
      <c r="L13" s="12">
        <v>7896</v>
      </c>
      <c r="M13" s="22">
        <v>1913.47</v>
      </c>
      <c r="N13" s="8">
        <f t="shared" si="3"/>
        <v>24.233409321175277</v>
      </c>
      <c r="O13" s="12">
        <v>1637</v>
      </c>
      <c r="P13" s="22">
        <v>931.92</v>
      </c>
      <c r="Q13" s="8">
        <f t="shared" si="4"/>
        <v>56.928527794746486</v>
      </c>
      <c r="R13" s="12">
        <v>9533</v>
      </c>
      <c r="S13" s="11">
        <v>2845.39</v>
      </c>
      <c r="T13" s="8">
        <f t="shared" si="5"/>
        <v>29.847791880834997</v>
      </c>
    </row>
    <row r="14" spans="1:20" ht="17.100000000000001" customHeight="1" x14ac:dyDescent="0.25">
      <c r="A14" s="6">
        <v>8</v>
      </c>
      <c r="B14" s="7" t="s">
        <v>18</v>
      </c>
      <c r="C14" s="10">
        <v>2275</v>
      </c>
      <c r="D14" s="22">
        <v>472.36</v>
      </c>
      <c r="E14" s="8">
        <f t="shared" si="0"/>
        <v>20.763076923076923</v>
      </c>
      <c r="F14" s="12">
        <v>2270</v>
      </c>
      <c r="G14" s="22">
        <v>640.65</v>
      </c>
      <c r="H14" s="8">
        <f t="shared" si="1"/>
        <v>28.222466960352421</v>
      </c>
      <c r="I14" s="12">
        <v>157</v>
      </c>
      <c r="J14" s="22">
        <v>27.93</v>
      </c>
      <c r="K14" s="8">
        <f t="shared" si="2"/>
        <v>17.789808917197451</v>
      </c>
      <c r="L14" s="12">
        <v>4702</v>
      </c>
      <c r="M14" s="22">
        <v>1140.94</v>
      </c>
      <c r="N14" s="8">
        <f t="shared" si="3"/>
        <v>24.264993619736284</v>
      </c>
      <c r="O14" s="12">
        <v>1096</v>
      </c>
      <c r="P14" s="22">
        <v>449.58</v>
      </c>
      <c r="Q14" s="8">
        <f t="shared" si="4"/>
        <v>41.020072992700726</v>
      </c>
      <c r="R14" s="12">
        <v>5798</v>
      </c>
      <c r="S14" s="11">
        <v>1590.52</v>
      </c>
      <c r="T14" s="8">
        <f t="shared" si="5"/>
        <v>27.432218006209037</v>
      </c>
    </row>
    <row r="15" spans="1:20" ht="17.100000000000001" customHeight="1" x14ac:dyDescent="0.25">
      <c r="A15" s="6">
        <v>9</v>
      </c>
      <c r="B15" s="7" t="s">
        <v>19</v>
      </c>
      <c r="C15" s="10">
        <v>3692</v>
      </c>
      <c r="D15" s="22">
        <v>789.36</v>
      </c>
      <c r="E15" s="8">
        <f t="shared" si="0"/>
        <v>21.380281690140844</v>
      </c>
      <c r="F15" s="12">
        <v>3640</v>
      </c>
      <c r="G15" s="22">
        <v>1905.81</v>
      </c>
      <c r="H15" s="8">
        <f t="shared" si="1"/>
        <v>52.357417582417575</v>
      </c>
      <c r="I15" s="12">
        <v>242</v>
      </c>
      <c r="J15" s="22">
        <v>57</v>
      </c>
      <c r="K15" s="8">
        <f t="shared" si="2"/>
        <v>23.553719008264462</v>
      </c>
      <c r="L15" s="12">
        <v>7574</v>
      </c>
      <c r="M15" s="22">
        <v>2752.17</v>
      </c>
      <c r="N15" s="8">
        <f t="shared" si="3"/>
        <v>36.337074201214683</v>
      </c>
      <c r="O15" s="12">
        <v>1933</v>
      </c>
      <c r="P15" s="22">
        <v>1124.25</v>
      </c>
      <c r="Q15" s="8">
        <f t="shared" si="4"/>
        <v>58.16088980858769</v>
      </c>
      <c r="R15" s="12">
        <v>9507</v>
      </c>
      <c r="S15" s="11">
        <v>3876.42</v>
      </c>
      <c r="T15" s="8">
        <f t="shared" si="5"/>
        <v>40.774376775007894</v>
      </c>
    </row>
    <row r="16" spans="1:20" ht="17.100000000000001" customHeight="1" x14ac:dyDescent="0.25">
      <c r="A16" s="6">
        <v>10</v>
      </c>
      <c r="B16" s="7" t="s">
        <v>20</v>
      </c>
      <c r="C16" s="10">
        <v>4602</v>
      </c>
      <c r="D16" s="22">
        <v>1450.85</v>
      </c>
      <c r="E16" s="8">
        <f t="shared" si="0"/>
        <v>31.526510212950885</v>
      </c>
      <c r="F16" s="12">
        <v>5529</v>
      </c>
      <c r="G16" s="22">
        <v>2618.2199999999998</v>
      </c>
      <c r="H16" s="8">
        <f t="shared" si="1"/>
        <v>47.354313619099294</v>
      </c>
      <c r="I16" s="12">
        <v>343</v>
      </c>
      <c r="J16" s="22">
        <v>102.07</v>
      </c>
      <c r="K16" s="8">
        <f t="shared" si="2"/>
        <v>29.758017492711371</v>
      </c>
      <c r="L16" s="12">
        <v>10474</v>
      </c>
      <c r="M16" s="22">
        <v>4171.1499999999996</v>
      </c>
      <c r="N16" s="8">
        <f t="shared" si="3"/>
        <v>39.823849532174904</v>
      </c>
      <c r="O16" s="12">
        <v>2758</v>
      </c>
      <c r="P16" s="22">
        <v>2090.9899999999998</v>
      </c>
      <c r="Q16" s="8">
        <f t="shared" si="4"/>
        <v>75.815445975344446</v>
      </c>
      <c r="R16" s="12">
        <v>13232</v>
      </c>
      <c r="S16" s="11">
        <v>6262.14</v>
      </c>
      <c r="T16" s="8">
        <f t="shared" si="5"/>
        <v>47.325725513905688</v>
      </c>
    </row>
    <row r="17" spans="1:20" ht="17.100000000000001" customHeight="1" x14ac:dyDescent="0.25">
      <c r="A17" s="6">
        <v>11</v>
      </c>
      <c r="B17" s="7" t="s">
        <v>21</v>
      </c>
      <c r="C17" s="10">
        <v>4406</v>
      </c>
      <c r="D17" s="22">
        <v>588.83000000000004</v>
      </c>
      <c r="E17" s="8">
        <f t="shared" si="0"/>
        <v>13.36427598729006</v>
      </c>
      <c r="F17" s="12">
        <v>1794</v>
      </c>
      <c r="G17" s="22">
        <v>908.92</v>
      </c>
      <c r="H17" s="8">
        <f t="shared" si="1"/>
        <v>50.6644370122631</v>
      </c>
      <c r="I17" s="12">
        <v>219</v>
      </c>
      <c r="J17" s="22">
        <v>28.93</v>
      </c>
      <c r="K17" s="8">
        <f t="shared" si="2"/>
        <v>13.210045662100455</v>
      </c>
      <c r="L17" s="12">
        <v>6419</v>
      </c>
      <c r="M17" s="22">
        <v>1526.69</v>
      </c>
      <c r="N17" s="8">
        <f t="shared" si="3"/>
        <v>23.783922729397101</v>
      </c>
      <c r="O17" s="12">
        <v>1334</v>
      </c>
      <c r="P17" s="22">
        <v>574.61</v>
      </c>
      <c r="Q17" s="8">
        <f t="shared" si="4"/>
        <v>43.074212893553224</v>
      </c>
      <c r="R17" s="12">
        <v>7753</v>
      </c>
      <c r="S17" s="11">
        <v>2101.29</v>
      </c>
      <c r="T17" s="8">
        <f t="shared" si="5"/>
        <v>27.102927898877855</v>
      </c>
    </row>
    <row r="18" spans="1:20" ht="17.100000000000001" customHeight="1" x14ac:dyDescent="0.25">
      <c r="A18" s="6">
        <v>12</v>
      </c>
      <c r="B18" s="7" t="s">
        <v>22</v>
      </c>
      <c r="C18" s="10">
        <v>1525</v>
      </c>
      <c r="D18" s="22">
        <v>303.58</v>
      </c>
      <c r="E18" s="8">
        <f t="shared" si="0"/>
        <v>19.906885245901638</v>
      </c>
      <c r="F18" s="12">
        <v>1276</v>
      </c>
      <c r="G18" s="22">
        <v>406.55</v>
      </c>
      <c r="H18" s="8">
        <f t="shared" si="1"/>
        <v>31.861285266457678</v>
      </c>
      <c r="I18" s="12">
        <v>146</v>
      </c>
      <c r="J18" s="22">
        <v>27.95</v>
      </c>
      <c r="K18" s="8">
        <f t="shared" si="2"/>
        <v>19.143835616438356</v>
      </c>
      <c r="L18" s="12">
        <v>2947</v>
      </c>
      <c r="M18" s="22">
        <v>738.08</v>
      </c>
      <c r="N18" s="8">
        <f t="shared" si="3"/>
        <v>25.045130641330164</v>
      </c>
      <c r="O18" s="12">
        <v>793</v>
      </c>
      <c r="P18" s="22">
        <v>404.7</v>
      </c>
      <c r="Q18" s="8">
        <f t="shared" si="4"/>
        <v>51.034047919293826</v>
      </c>
      <c r="R18" s="12">
        <v>3740</v>
      </c>
      <c r="S18" s="11">
        <v>1142.78</v>
      </c>
      <c r="T18" s="8">
        <f t="shared" si="5"/>
        <v>30.555614973262031</v>
      </c>
    </row>
    <row r="19" spans="1:20" ht="17.100000000000001" customHeight="1" x14ac:dyDescent="0.25">
      <c r="A19" s="6">
        <v>13</v>
      </c>
      <c r="B19" s="7" t="s">
        <v>23</v>
      </c>
      <c r="C19" s="10">
        <v>1228</v>
      </c>
      <c r="D19" s="22">
        <v>354.07</v>
      </c>
      <c r="E19" s="8">
        <f t="shared" si="0"/>
        <v>28.833061889250818</v>
      </c>
      <c r="F19" s="12">
        <v>1546</v>
      </c>
      <c r="G19" s="22">
        <v>342.44</v>
      </c>
      <c r="H19" s="8">
        <f t="shared" si="1"/>
        <v>22.150064683053039</v>
      </c>
      <c r="I19" s="12">
        <v>77</v>
      </c>
      <c r="J19" s="22">
        <v>28.07</v>
      </c>
      <c r="K19" s="8">
        <f t="shared" si="2"/>
        <v>36.454545454545453</v>
      </c>
      <c r="L19" s="12">
        <v>2851</v>
      </c>
      <c r="M19" s="22">
        <v>724.59</v>
      </c>
      <c r="N19" s="8">
        <f t="shared" si="3"/>
        <v>25.415292879691336</v>
      </c>
      <c r="O19" s="12">
        <v>797</v>
      </c>
      <c r="P19" s="22">
        <v>332.63</v>
      </c>
      <c r="Q19" s="8">
        <f t="shared" si="4"/>
        <v>41.735257214554579</v>
      </c>
      <c r="R19" s="12">
        <v>3648</v>
      </c>
      <c r="S19" s="11">
        <v>1057.22</v>
      </c>
      <c r="T19" s="8">
        <f t="shared" si="5"/>
        <v>28.98081140350877</v>
      </c>
    </row>
    <row r="20" spans="1:20" ht="17.100000000000001" customHeight="1" x14ac:dyDescent="0.25">
      <c r="A20" s="6">
        <v>14</v>
      </c>
      <c r="B20" s="7" t="s">
        <v>24</v>
      </c>
      <c r="C20" s="10">
        <v>2780</v>
      </c>
      <c r="D20" s="22">
        <v>694.07</v>
      </c>
      <c r="E20" s="8">
        <f t="shared" si="0"/>
        <v>24.966546762589932</v>
      </c>
      <c r="F20" s="12">
        <v>1781</v>
      </c>
      <c r="G20" s="22">
        <v>511.62</v>
      </c>
      <c r="H20" s="8">
        <f t="shared" si="1"/>
        <v>28.726558113419426</v>
      </c>
      <c r="I20" s="12">
        <v>135</v>
      </c>
      <c r="J20" s="22">
        <v>26.07</v>
      </c>
      <c r="K20" s="8">
        <f t="shared" si="2"/>
        <v>19.311111111111114</v>
      </c>
      <c r="L20" s="12">
        <v>4696</v>
      </c>
      <c r="M20" s="22">
        <v>1231.76</v>
      </c>
      <c r="N20" s="8">
        <f t="shared" si="3"/>
        <v>26.229982964224874</v>
      </c>
      <c r="O20" s="12">
        <v>979</v>
      </c>
      <c r="P20" s="22">
        <v>365.43</v>
      </c>
      <c r="Q20" s="8">
        <f t="shared" si="4"/>
        <v>37.32686414708887</v>
      </c>
      <c r="R20" s="12">
        <v>5675</v>
      </c>
      <c r="S20" s="11">
        <v>1597.18</v>
      </c>
      <c r="T20" s="8">
        <f t="shared" si="5"/>
        <v>28.144140969162994</v>
      </c>
    </row>
    <row r="21" spans="1:20" ht="17.100000000000001" customHeight="1" x14ac:dyDescent="0.25">
      <c r="A21" s="6">
        <v>15</v>
      </c>
      <c r="B21" s="7" t="s">
        <v>25</v>
      </c>
      <c r="C21" s="10">
        <v>2382</v>
      </c>
      <c r="D21" s="22">
        <v>995.73</v>
      </c>
      <c r="E21" s="8">
        <f t="shared" si="0"/>
        <v>41.802267002518896</v>
      </c>
      <c r="F21" s="12">
        <v>3048</v>
      </c>
      <c r="G21" s="22">
        <v>1555.54</v>
      </c>
      <c r="H21" s="8">
        <f t="shared" si="1"/>
        <v>51.034776902887138</v>
      </c>
      <c r="I21" s="12">
        <v>241</v>
      </c>
      <c r="J21" s="22">
        <v>59.58</v>
      </c>
      <c r="K21" s="8">
        <f t="shared" si="2"/>
        <v>24.721991701244814</v>
      </c>
      <c r="L21" s="12">
        <v>5671</v>
      </c>
      <c r="M21" s="22">
        <v>2610.85</v>
      </c>
      <c r="N21" s="8">
        <f t="shared" si="3"/>
        <v>46.038617527772878</v>
      </c>
      <c r="O21" s="12">
        <v>1673</v>
      </c>
      <c r="P21" s="22">
        <v>758.89</v>
      </c>
      <c r="Q21" s="8">
        <f t="shared" si="4"/>
        <v>45.361028093245665</v>
      </c>
      <c r="R21" s="12">
        <v>7344</v>
      </c>
      <c r="S21" s="11">
        <v>3369.74</v>
      </c>
      <c r="T21" s="8">
        <f t="shared" si="5"/>
        <v>45.88425925925926</v>
      </c>
    </row>
    <row r="22" spans="1:20" ht="17.100000000000001" customHeight="1" x14ac:dyDescent="0.25">
      <c r="A22" s="6">
        <v>16</v>
      </c>
      <c r="B22" s="7" t="s">
        <v>26</v>
      </c>
      <c r="C22" s="10">
        <v>1914</v>
      </c>
      <c r="D22" s="22">
        <v>432.47</v>
      </c>
      <c r="E22" s="8">
        <f t="shared" si="0"/>
        <v>22.595088819226753</v>
      </c>
      <c r="F22" s="12">
        <v>1349</v>
      </c>
      <c r="G22" s="22">
        <v>579.46</v>
      </c>
      <c r="H22" s="8">
        <f t="shared" si="1"/>
        <v>42.954781319495929</v>
      </c>
      <c r="I22" s="12">
        <v>139</v>
      </c>
      <c r="J22" s="22">
        <v>22.16</v>
      </c>
      <c r="K22" s="8">
        <f t="shared" si="2"/>
        <v>15.942446043165468</v>
      </c>
      <c r="L22" s="12">
        <v>3402</v>
      </c>
      <c r="M22" s="22">
        <v>1034.0899999999999</v>
      </c>
      <c r="N22" s="8">
        <f t="shared" si="3"/>
        <v>30.396531452087004</v>
      </c>
      <c r="O22" s="12">
        <v>774</v>
      </c>
      <c r="P22" s="22">
        <v>347.51</v>
      </c>
      <c r="Q22" s="8">
        <f t="shared" si="4"/>
        <v>44.89793281653747</v>
      </c>
      <c r="R22" s="12">
        <v>4176</v>
      </c>
      <c r="S22" s="11">
        <v>1381.6</v>
      </c>
      <c r="T22" s="8">
        <f t="shared" si="5"/>
        <v>33.08429118773946</v>
      </c>
    </row>
    <row r="23" spans="1:20" ht="17.100000000000001" customHeight="1" x14ac:dyDescent="0.25">
      <c r="A23" s="6">
        <v>17</v>
      </c>
      <c r="B23" s="7" t="s">
        <v>27</v>
      </c>
      <c r="C23" s="10">
        <v>1329</v>
      </c>
      <c r="D23" s="22">
        <v>463.63</v>
      </c>
      <c r="E23" s="8">
        <f t="shared" si="0"/>
        <v>34.885628291948834</v>
      </c>
      <c r="F23" s="12">
        <v>1568</v>
      </c>
      <c r="G23" s="22">
        <v>671.61</v>
      </c>
      <c r="H23" s="8">
        <f t="shared" si="1"/>
        <v>42.832270408163268</v>
      </c>
      <c r="I23" s="12">
        <v>156</v>
      </c>
      <c r="J23" s="22">
        <v>36.659999999999997</v>
      </c>
      <c r="K23" s="8">
        <f t="shared" si="2"/>
        <v>23.5</v>
      </c>
      <c r="L23" s="12">
        <v>3053</v>
      </c>
      <c r="M23" s="22">
        <v>1171.9000000000001</v>
      </c>
      <c r="N23" s="8">
        <f t="shared" si="3"/>
        <v>38.385194890271869</v>
      </c>
      <c r="O23" s="12">
        <v>904</v>
      </c>
      <c r="P23" s="22">
        <v>420.95</v>
      </c>
      <c r="Q23" s="8">
        <f t="shared" si="4"/>
        <v>46.565265486725657</v>
      </c>
      <c r="R23" s="12">
        <v>3957</v>
      </c>
      <c r="S23" s="11">
        <v>1592.86</v>
      </c>
      <c r="T23" s="8">
        <f t="shared" si="5"/>
        <v>40.254233004801613</v>
      </c>
    </row>
    <row r="24" spans="1:20" ht="17.100000000000001" customHeight="1" x14ac:dyDescent="0.25">
      <c r="A24" s="6">
        <v>18</v>
      </c>
      <c r="B24" s="7" t="s">
        <v>28</v>
      </c>
      <c r="C24" s="10">
        <v>1334</v>
      </c>
      <c r="D24" s="22">
        <v>234.83</v>
      </c>
      <c r="E24" s="8">
        <f t="shared" si="0"/>
        <v>17.603448275862068</v>
      </c>
      <c r="F24" s="12">
        <v>1137</v>
      </c>
      <c r="G24" s="22">
        <v>284.67</v>
      </c>
      <c r="H24" s="8">
        <f t="shared" si="1"/>
        <v>25.03693931398417</v>
      </c>
      <c r="I24" s="12">
        <v>108</v>
      </c>
      <c r="J24" s="22">
        <v>21.03</v>
      </c>
      <c r="K24" s="8">
        <f t="shared" si="2"/>
        <v>19.472222222222225</v>
      </c>
      <c r="L24" s="12">
        <v>2579</v>
      </c>
      <c r="M24" s="22">
        <v>540.53</v>
      </c>
      <c r="N24" s="8">
        <f t="shared" si="3"/>
        <v>20.958898797983714</v>
      </c>
      <c r="O24" s="12">
        <v>607</v>
      </c>
      <c r="P24" s="22">
        <v>246.38</v>
      </c>
      <c r="Q24" s="8">
        <f t="shared" si="4"/>
        <v>40.589785831960462</v>
      </c>
      <c r="R24" s="12">
        <v>3186</v>
      </c>
      <c r="S24" s="11">
        <v>786.91</v>
      </c>
      <c r="T24" s="8">
        <f t="shared" si="5"/>
        <v>24.698995605775266</v>
      </c>
    </row>
    <row r="25" spans="1:20" ht="17.100000000000001" customHeight="1" x14ac:dyDescent="0.25">
      <c r="A25" s="6">
        <v>19</v>
      </c>
      <c r="B25" s="7" t="s">
        <v>29</v>
      </c>
      <c r="C25" s="10">
        <v>1538</v>
      </c>
      <c r="D25" s="22">
        <v>416.61</v>
      </c>
      <c r="E25" s="8">
        <f t="shared" si="0"/>
        <v>27.087776332899871</v>
      </c>
      <c r="F25" s="12">
        <v>1348</v>
      </c>
      <c r="G25" s="22">
        <v>591.70000000000005</v>
      </c>
      <c r="H25" s="8">
        <f t="shared" si="1"/>
        <v>43.894658753709201</v>
      </c>
      <c r="I25" s="12">
        <v>122</v>
      </c>
      <c r="J25" s="22">
        <v>19.29</v>
      </c>
      <c r="K25" s="8">
        <f t="shared" si="2"/>
        <v>15.811475409836065</v>
      </c>
      <c r="L25" s="12">
        <v>3008</v>
      </c>
      <c r="M25" s="22">
        <v>1027.5899999999999</v>
      </c>
      <c r="N25" s="8">
        <f t="shared" si="3"/>
        <v>34.161901595744673</v>
      </c>
      <c r="O25" s="12">
        <v>1131</v>
      </c>
      <c r="P25" s="22">
        <v>391.43</v>
      </c>
      <c r="Q25" s="8">
        <f t="shared" si="4"/>
        <v>34.609195402298852</v>
      </c>
      <c r="R25" s="12">
        <v>4139</v>
      </c>
      <c r="S25" s="11">
        <v>1419.02</v>
      </c>
      <c r="T25" s="8">
        <f t="shared" si="5"/>
        <v>34.28412660062817</v>
      </c>
    </row>
    <row r="26" spans="1:20" ht="17.100000000000001" customHeight="1" x14ac:dyDescent="0.25">
      <c r="A26" s="6">
        <v>20</v>
      </c>
      <c r="B26" s="7" t="s">
        <v>30</v>
      </c>
      <c r="C26" s="10">
        <v>3109</v>
      </c>
      <c r="D26" s="22">
        <v>724.15</v>
      </c>
      <c r="E26" s="8">
        <f t="shared" si="0"/>
        <v>23.292055323255063</v>
      </c>
      <c r="F26" s="12">
        <v>3425</v>
      </c>
      <c r="G26" s="22">
        <v>1263.1300000000001</v>
      </c>
      <c r="H26" s="8">
        <f t="shared" si="1"/>
        <v>36.879708029197083</v>
      </c>
      <c r="I26" s="12">
        <v>260</v>
      </c>
      <c r="J26" s="22">
        <v>40.78</v>
      </c>
      <c r="K26" s="8">
        <f t="shared" si="2"/>
        <v>15.684615384615386</v>
      </c>
      <c r="L26" s="12">
        <v>6794</v>
      </c>
      <c r="M26" s="22">
        <v>2028.05</v>
      </c>
      <c r="N26" s="8">
        <f t="shared" si="3"/>
        <v>29.850603473653226</v>
      </c>
      <c r="O26" s="12">
        <v>1902</v>
      </c>
      <c r="P26" s="22">
        <v>753.99</v>
      </c>
      <c r="Q26" s="8">
        <f t="shared" si="4"/>
        <v>39.641955835962143</v>
      </c>
      <c r="R26" s="12">
        <v>8696</v>
      </c>
      <c r="S26" s="11">
        <v>2782.04</v>
      </c>
      <c r="T26" s="8">
        <f t="shared" si="5"/>
        <v>31.99218031278749</v>
      </c>
    </row>
    <row r="27" spans="1:20" ht="17.100000000000001" customHeight="1" x14ac:dyDescent="0.25">
      <c r="A27" s="6">
        <v>21</v>
      </c>
      <c r="B27" s="7" t="s">
        <v>31</v>
      </c>
      <c r="C27" s="10">
        <v>1613</v>
      </c>
      <c r="D27" s="22">
        <v>204.82</v>
      </c>
      <c r="E27" s="8">
        <f t="shared" si="0"/>
        <v>12.698078115313081</v>
      </c>
      <c r="F27" s="12">
        <v>1805</v>
      </c>
      <c r="G27" s="22">
        <v>439.88</v>
      </c>
      <c r="H27" s="8">
        <f t="shared" si="1"/>
        <v>24.370083102493076</v>
      </c>
      <c r="I27" s="12">
        <v>167</v>
      </c>
      <c r="J27" s="22">
        <v>58.79</v>
      </c>
      <c r="K27" s="8">
        <f t="shared" si="2"/>
        <v>35.203592814371262</v>
      </c>
      <c r="L27" s="12">
        <v>3585</v>
      </c>
      <c r="M27" s="22">
        <v>703.48</v>
      </c>
      <c r="N27" s="8">
        <f t="shared" si="3"/>
        <v>19.62287308228731</v>
      </c>
      <c r="O27" s="12">
        <v>1080</v>
      </c>
      <c r="P27" s="22">
        <v>537.76</v>
      </c>
      <c r="Q27" s="8">
        <f t="shared" si="4"/>
        <v>49.792592592592591</v>
      </c>
      <c r="R27" s="12">
        <v>4665</v>
      </c>
      <c r="S27" s="11">
        <v>1241.25</v>
      </c>
      <c r="T27" s="8">
        <f t="shared" si="5"/>
        <v>26.607717041800644</v>
      </c>
    </row>
    <row r="28" spans="1:20" ht="17.100000000000001" customHeight="1" x14ac:dyDescent="0.25">
      <c r="A28" s="6">
        <v>22</v>
      </c>
      <c r="B28" s="7" t="s">
        <v>32</v>
      </c>
      <c r="C28" s="10">
        <v>6045</v>
      </c>
      <c r="D28" s="22">
        <v>1522.36</v>
      </c>
      <c r="E28" s="8">
        <f t="shared" si="0"/>
        <v>25.183788254755996</v>
      </c>
      <c r="F28" s="12">
        <v>6029</v>
      </c>
      <c r="G28" s="22">
        <v>3813.93</v>
      </c>
      <c r="H28" s="8">
        <f t="shared" si="1"/>
        <v>63.259744567921707</v>
      </c>
      <c r="I28" s="12">
        <v>436</v>
      </c>
      <c r="J28" s="22">
        <v>110.84</v>
      </c>
      <c r="K28" s="8">
        <f t="shared" si="2"/>
        <v>25.422018348623855</v>
      </c>
      <c r="L28" s="12">
        <v>12510</v>
      </c>
      <c r="M28" s="22">
        <v>5447.13</v>
      </c>
      <c r="N28" s="8">
        <f t="shared" si="3"/>
        <v>43.542206235011996</v>
      </c>
      <c r="O28" s="12">
        <v>5611</v>
      </c>
      <c r="P28" s="22">
        <v>2657.13</v>
      </c>
      <c r="Q28" s="8">
        <f t="shared" si="4"/>
        <v>47.35572981643201</v>
      </c>
      <c r="R28" s="12">
        <v>18121</v>
      </c>
      <c r="S28" s="11">
        <v>8104.26</v>
      </c>
      <c r="T28" s="8">
        <f t="shared" si="5"/>
        <v>44.723028530434306</v>
      </c>
    </row>
    <row r="29" spans="1:20" ht="17.100000000000001" customHeight="1" x14ac:dyDescent="0.25">
      <c r="A29" s="6">
        <v>23</v>
      </c>
      <c r="B29" s="7" t="s">
        <v>33</v>
      </c>
      <c r="C29" s="10">
        <v>3247</v>
      </c>
      <c r="D29" s="22">
        <v>640.75</v>
      </c>
      <c r="E29" s="8">
        <f t="shared" si="0"/>
        <v>19.733600246381275</v>
      </c>
      <c r="F29" s="12">
        <v>3004</v>
      </c>
      <c r="G29" s="22">
        <v>1408.68</v>
      </c>
      <c r="H29" s="8">
        <f t="shared" si="1"/>
        <v>46.893475366178436</v>
      </c>
      <c r="I29" s="12">
        <v>233</v>
      </c>
      <c r="J29" s="22">
        <v>222.79</v>
      </c>
      <c r="K29" s="8">
        <f t="shared" si="2"/>
        <v>95.618025751072949</v>
      </c>
      <c r="L29" s="12">
        <v>6484</v>
      </c>
      <c r="M29" s="22">
        <v>2272.2199999999998</v>
      </c>
      <c r="N29" s="8">
        <f t="shared" si="3"/>
        <v>35.043491671807523</v>
      </c>
      <c r="O29" s="12">
        <v>1660</v>
      </c>
      <c r="P29" s="22">
        <v>833.77</v>
      </c>
      <c r="Q29" s="8">
        <f t="shared" si="4"/>
        <v>50.227108433734934</v>
      </c>
      <c r="R29" s="12">
        <v>8144</v>
      </c>
      <c r="S29" s="11">
        <v>3105.99</v>
      </c>
      <c r="T29" s="8">
        <f t="shared" si="5"/>
        <v>38.138384086444006</v>
      </c>
    </row>
    <row r="30" spans="1:20" ht="17.100000000000001" customHeight="1" x14ac:dyDescent="0.25">
      <c r="A30" s="6">
        <v>24</v>
      </c>
      <c r="B30" s="7" t="s">
        <v>34</v>
      </c>
      <c r="C30" s="10">
        <v>1857</v>
      </c>
      <c r="D30" s="22">
        <v>445.27</v>
      </c>
      <c r="E30" s="8">
        <f t="shared" si="0"/>
        <v>23.977921378567583</v>
      </c>
      <c r="F30" s="12">
        <v>1576</v>
      </c>
      <c r="G30" s="22">
        <v>785.6</v>
      </c>
      <c r="H30" s="8">
        <f t="shared" si="1"/>
        <v>49.847715736040612</v>
      </c>
      <c r="I30" s="12">
        <v>169</v>
      </c>
      <c r="J30" s="22">
        <v>32.869999999999997</v>
      </c>
      <c r="K30" s="8">
        <f t="shared" si="2"/>
        <v>19.449704142011832</v>
      </c>
      <c r="L30" s="12">
        <v>3602</v>
      </c>
      <c r="M30" s="22">
        <v>1263.75</v>
      </c>
      <c r="N30" s="8">
        <f t="shared" si="3"/>
        <v>35.084675180455307</v>
      </c>
      <c r="O30" s="12">
        <v>994</v>
      </c>
      <c r="P30" s="22">
        <v>462.96</v>
      </c>
      <c r="Q30" s="8">
        <f t="shared" si="4"/>
        <v>46.575452716297782</v>
      </c>
      <c r="R30" s="12">
        <v>4596</v>
      </c>
      <c r="S30" s="11">
        <v>1726.71</v>
      </c>
      <c r="T30" s="8">
        <f t="shared" si="5"/>
        <v>37.569843342036549</v>
      </c>
    </row>
    <row r="31" spans="1:20" ht="17.100000000000001" customHeight="1" x14ac:dyDescent="0.25">
      <c r="A31" s="6">
        <v>25</v>
      </c>
      <c r="B31" s="7" t="s">
        <v>35</v>
      </c>
      <c r="C31" s="10">
        <v>2940</v>
      </c>
      <c r="D31" s="22">
        <v>781.91</v>
      </c>
      <c r="E31" s="8">
        <f t="shared" si="0"/>
        <v>26.595578231292517</v>
      </c>
      <c r="F31" s="12">
        <v>3248</v>
      </c>
      <c r="G31" s="22">
        <v>1429.12</v>
      </c>
      <c r="H31" s="8">
        <f t="shared" si="1"/>
        <v>43.999999999999993</v>
      </c>
      <c r="I31" s="12">
        <v>250</v>
      </c>
      <c r="J31" s="22">
        <v>35.36</v>
      </c>
      <c r="K31" s="8">
        <f t="shared" si="2"/>
        <v>14.144000000000002</v>
      </c>
      <c r="L31" s="12">
        <v>6438</v>
      </c>
      <c r="M31" s="22">
        <v>2246.38</v>
      </c>
      <c r="N31" s="8">
        <f t="shared" si="3"/>
        <v>34.892513202858034</v>
      </c>
      <c r="O31" s="12">
        <v>1776</v>
      </c>
      <c r="P31" s="22">
        <v>873.31</v>
      </c>
      <c r="Q31" s="8">
        <f t="shared" si="4"/>
        <v>49.17286036036036</v>
      </c>
      <c r="R31" s="12">
        <v>8214</v>
      </c>
      <c r="S31" s="11">
        <v>3119.69</v>
      </c>
      <c r="T31" s="8">
        <f t="shared" si="5"/>
        <v>37.980155831507183</v>
      </c>
    </row>
    <row r="32" spans="1:20" ht="17.100000000000001" customHeight="1" x14ac:dyDescent="0.25">
      <c r="A32" s="6">
        <v>26</v>
      </c>
      <c r="B32" s="7" t="s">
        <v>36</v>
      </c>
      <c r="C32" s="10">
        <v>7415</v>
      </c>
      <c r="D32" s="22">
        <v>5092.3900000000003</v>
      </c>
      <c r="E32" s="8">
        <f t="shared" si="0"/>
        <v>68.676871207012809</v>
      </c>
      <c r="F32" s="12">
        <v>21429</v>
      </c>
      <c r="G32" s="22">
        <v>16604.43</v>
      </c>
      <c r="H32" s="8">
        <f t="shared" si="1"/>
        <v>77.485790284194323</v>
      </c>
      <c r="I32" s="12">
        <v>1092</v>
      </c>
      <c r="J32" s="22">
        <v>577.12</v>
      </c>
      <c r="K32" s="8">
        <f t="shared" si="2"/>
        <v>52.849816849816854</v>
      </c>
      <c r="L32" s="12">
        <v>29936</v>
      </c>
      <c r="M32" s="22">
        <v>22273.94</v>
      </c>
      <c r="N32" s="8">
        <f t="shared" si="3"/>
        <v>74.40519775521112</v>
      </c>
      <c r="O32" s="12">
        <v>39077</v>
      </c>
      <c r="P32" s="22">
        <v>20326.28</v>
      </c>
      <c r="Q32" s="8">
        <f t="shared" si="4"/>
        <v>52.015968472503005</v>
      </c>
      <c r="R32" s="12">
        <v>69013</v>
      </c>
      <c r="S32" s="11">
        <v>42600.21</v>
      </c>
      <c r="T32" s="8">
        <f t="shared" si="5"/>
        <v>61.727804906321992</v>
      </c>
    </row>
    <row r="33" spans="1:20" ht="17.100000000000001" customHeight="1" x14ac:dyDescent="0.25">
      <c r="A33" s="6">
        <v>27</v>
      </c>
      <c r="B33" s="7" t="s">
        <v>37</v>
      </c>
      <c r="C33" s="10">
        <v>4443</v>
      </c>
      <c r="D33" s="22">
        <v>1243.45</v>
      </c>
      <c r="E33" s="8">
        <f t="shared" si="0"/>
        <v>27.986720684222373</v>
      </c>
      <c r="F33" s="12">
        <v>4262</v>
      </c>
      <c r="G33" s="22">
        <v>2278.59</v>
      </c>
      <c r="H33" s="8">
        <f t="shared" si="1"/>
        <v>53.462928202721727</v>
      </c>
      <c r="I33" s="12">
        <v>351</v>
      </c>
      <c r="J33" s="22">
        <v>52.98</v>
      </c>
      <c r="K33" s="8">
        <f t="shared" si="2"/>
        <v>15.094017094017092</v>
      </c>
      <c r="L33" s="12">
        <v>9056</v>
      </c>
      <c r="M33" s="22">
        <v>3575.02</v>
      </c>
      <c r="N33" s="8">
        <f t="shared" si="3"/>
        <v>39.476810954063602</v>
      </c>
      <c r="O33" s="12">
        <v>2559</v>
      </c>
      <c r="P33" s="22">
        <v>1426.73</v>
      </c>
      <c r="Q33" s="8">
        <f t="shared" si="4"/>
        <v>55.753419304415786</v>
      </c>
      <c r="R33" s="12">
        <v>11615</v>
      </c>
      <c r="S33" s="11">
        <v>5001.75</v>
      </c>
      <c r="T33" s="8">
        <f t="shared" si="5"/>
        <v>43.062849763237196</v>
      </c>
    </row>
    <row r="34" spans="1:20" ht="17.100000000000001" customHeight="1" x14ac:dyDescent="0.25">
      <c r="A34" s="6">
        <v>28</v>
      </c>
      <c r="B34" s="7" t="s">
        <v>38</v>
      </c>
      <c r="C34" s="10">
        <v>2436</v>
      </c>
      <c r="D34" s="22">
        <v>1012</v>
      </c>
      <c r="E34" s="8">
        <f t="shared" si="0"/>
        <v>41.543513957307063</v>
      </c>
      <c r="F34" s="12">
        <v>4105</v>
      </c>
      <c r="G34" s="22">
        <v>2972.98</v>
      </c>
      <c r="H34" s="8">
        <f t="shared" si="1"/>
        <v>72.423386114494519</v>
      </c>
      <c r="I34" s="12">
        <v>286</v>
      </c>
      <c r="J34" s="22">
        <v>95.68</v>
      </c>
      <c r="K34" s="8">
        <f t="shared" si="2"/>
        <v>33.45454545454546</v>
      </c>
      <c r="L34" s="12">
        <v>6827</v>
      </c>
      <c r="M34" s="22">
        <v>4080.66</v>
      </c>
      <c r="N34" s="8">
        <f t="shared" si="3"/>
        <v>59.772374395781455</v>
      </c>
      <c r="O34" s="12">
        <v>2123</v>
      </c>
      <c r="P34" s="22">
        <v>1052.45</v>
      </c>
      <c r="Q34" s="8">
        <f t="shared" si="4"/>
        <v>49.573716439001416</v>
      </c>
      <c r="R34" s="12">
        <v>8950</v>
      </c>
      <c r="S34" s="11">
        <v>5133.12</v>
      </c>
      <c r="T34" s="8">
        <f t="shared" si="5"/>
        <v>57.353296089385474</v>
      </c>
    </row>
    <row r="35" spans="1:20" ht="17.100000000000001" customHeight="1" x14ac:dyDescent="0.25">
      <c r="A35" s="6">
        <v>29</v>
      </c>
      <c r="B35" s="7" t="s">
        <v>39</v>
      </c>
      <c r="C35" s="10">
        <v>3229</v>
      </c>
      <c r="D35" s="22">
        <v>854.98</v>
      </c>
      <c r="E35" s="8">
        <f t="shared" si="0"/>
        <v>26.478166615051101</v>
      </c>
      <c r="F35" s="12">
        <v>3215</v>
      </c>
      <c r="G35" s="22">
        <v>1774.56</v>
      </c>
      <c r="H35" s="8">
        <f t="shared" si="1"/>
        <v>55.196267496111972</v>
      </c>
      <c r="I35" s="12">
        <v>266</v>
      </c>
      <c r="J35" s="22">
        <v>50.64</v>
      </c>
      <c r="K35" s="8">
        <f t="shared" si="2"/>
        <v>19.037593984962406</v>
      </c>
      <c r="L35" s="12">
        <v>6710</v>
      </c>
      <c r="M35" s="22">
        <v>2680.17</v>
      </c>
      <c r="N35" s="8">
        <f t="shared" si="3"/>
        <v>39.942921013412821</v>
      </c>
      <c r="O35" s="12">
        <v>1733</v>
      </c>
      <c r="P35" s="22">
        <v>804.95</v>
      </c>
      <c r="Q35" s="8">
        <f t="shared" si="4"/>
        <v>46.448355452971732</v>
      </c>
      <c r="R35" s="12">
        <v>8443</v>
      </c>
      <c r="S35" s="11">
        <v>3485.12</v>
      </c>
      <c r="T35" s="8">
        <f t="shared" si="5"/>
        <v>41.278218642662559</v>
      </c>
    </row>
    <row r="36" spans="1:20" ht="17.100000000000001" customHeight="1" x14ac:dyDescent="0.25">
      <c r="A36" s="6">
        <v>30</v>
      </c>
      <c r="B36" s="7" t="s">
        <v>40</v>
      </c>
      <c r="C36" s="10">
        <v>1789</v>
      </c>
      <c r="D36" s="22">
        <v>379.87</v>
      </c>
      <c r="E36" s="8">
        <f t="shared" si="0"/>
        <v>21.233650083845724</v>
      </c>
      <c r="F36" s="12">
        <v>1357</v>
      </c>
      <c r="G36" s="22">
        <v>749.64</v>
      </c>
      <c r="H36" s="8">
        <f t="shared" si="1"/>
        <v>55.242446573323512</v>
      </c>
      <c r="I36" s="12">
        <v>102</v>
      </c>
      <c r="J36" s="22">
        <v>38.65</v>
      </c>
      <c r="K36" s="8">
        <f t="shared" si="2"/>
        <v>37.892156862745097</v>
      </c>
      <c r="L36" s="12">
        <v>3248</v>
      </c>
      <c r="M36" s="22">
        <v>1168.1600000000001</v>
      </c>
      <c r="N36" s="8">
        <f t="shared" si="3"/>
        <v>35.965517241379317</v>
      </c>
      <c r="O36" s="12">
        <v>945</v>
      </c>
      <c r="P36" s="22">
        <v>470.99</v>
      </c>
      <c r="Q36" s="8">
        <f t="shared" si="4"/>
        <v>49.840211640211642</v>
      </c>
      <c r="R36" s="12">
        <v>4193</v>
      </c>
      <c r="S36" s="11">
        <v>1639.15</v>
      </c>
      <c r="T36" s="8">
        <f t="shared" si="5"/>
        <v>39.092535177677085</v>
      </c>
    </row>
    <row r="37" spans="1:20" ht="17.100000000000001" customHeight="1" x14ac:dyDescent="0.25">
      <c r="A37" s="6">
        <v>31</v>
      </c>
      <c r="B37" s="7" t="s">
        <v>41</v>
      </c>
      <c r="C37" s="10">
        <v>4192</v>
      </c>
      <c r="D37" s="22">
        <v>1288.67</v>
      </c>
      <c r="E37" s="8">
        <f t="shared" si="0"/>
        <v>30.74117366412214</v>
      </c>
      <c r="F37" s="12">
        <v>4101</v>
      </c>
      <c r="G37" s="22">
        <v>1943.89</v>
      </c>
      <c r="H37" s="8">
        <f t="shared" si="1"/>
        <v>47.400390148744208</v>
      </c>
      <c r="I37" s="12">
        <v>325</v>
      </c>
      <c r="J37" s="22">
        <v>76.41</v>
      </c>
      <c r="K37" s="8">
        <f t="shared" si="2"/>
        <v>23.510769230769231</v>
      </c>
      <c r="L37" s="12">
        <v>8618</v>
      </c>
      <c r="M37" s="22">
        <v>3308.97</v>
      </c>
      <c r="N37" s="8">
        <f t="shared" si="3"/>
        <v>38.396031561847295</v>
      </c>
      <c r="O37" s="12">
        <v>2183</v>
      </c>
      <c r="P37" s="22">
        <v>994.47</v>
      </c>
      <c r="Q37" s="8">
        <f t="shared" si="4"/>
        <v>45.555199267063671</v>
      </c>
      <c r="R37" s="12">
        <v>10801</v>
      </c>
      <c r="S37" s="11">
        <v>4303.4399999999996</v>
      </c>
      <c r="T37" s="8">
        <f t="shared" si="5"/>
        <v>39.842977502083137</v>
      </c>
    </row>
    <row r="38" spans="1:20" ht="17.100000000000001" customHeight="1" x14ac:dyDescent="0.25">
      <c r="A38" s="6">
        <v>32</v>
      </c>
      <c r="B38" s="7" t="s">
        <v>42</v>
      </c>
      <c r="C38" s="10">
        <v>3795</v>
      </c>
      <c r="D38" s="22">
        <v>792.06</v>
      </c>
      <c r="E38" s="8">
        <f t="shared" si="0"/>
        <v>20.87114624505929</v>
      </c>
      <c r="F38" s="12">
        <v>4124</v>
      </c>
      <c r="G38" s="22">
        <v>1217.3399999999999</v>
      </c>
      <c r="H38" s="8">
        <f t="shared" si="1"/>
        <v>29.518428709990296</v>
      </c>
      <c r="I38" s="12">
        <v>329</v>
      </c>
      <c r="J38" s="22">
        <v>68.92</v>
      </c>
      <c r="K38" s="8">
        <f t="shared" si="2"/>
        <v>20.948328267477205</v>
      </c>
      <c r="L38" s="12">
        <v>8248</v>
      </c>
      <c r="M38" s="22">
        <v>2078.3200000000002</v>
      </c>
      <c r="N38" s="8">
        <f t="shared" si="3"/>
        <v>25.197866149369545</v>
      </c>
      <c r="O38" s="12">
        <v>2103</v>
      </c>
      <c r="P38" s="22">
        <v>1009.04</v>
      </c>
      <c r="Q38" s="8">
        <f t="shared" si="4"/>
        <v>47.980979553019495</v>
      </c>
      <c r="R38" s="12">
        <v>10351</v>
      </c>
      <c r="S38" s="11">
        <v>3087.36</v>
      </c>
      <c r="T38" s="8">
        <f t="shared" si="5"/>
        <v>29.826683412230704</v>
      </c>
    </row>
    <row r="39" spans="1:20" ht="17.100000000000001" customHeight="1" x14ac:dyDescent="0.25">
      <c r="A39" s="6">
        <v>33</v>
      </c>
      <c r="B39" s="7" t="s">
        <v>43</v>
      </c>
      <c r="C39" s="10">
        <v>729</v>
      </c>
      <c r="D39" s="22">
        <v>161.75</v>
      </c>
      <c r="E39" s="8">
        <f t="shared" si="0"/>
        <v>22.187928669410152</v>
      </c>
      <c r="F39" s="12">
        <v>835</v>
      </c>
      <c r="G39" s="22">
        <v>224.73</v>
      </c>
      <c r="H39" s="8">
        <f t="shared" si="1"/>
        <v>26.91377245508982</v>
      </c>
      <c r="I39" s="12">
        <v>70</v>
      </c>
      <c r="J39" s="22">
        <v>8.9</v>
      </c>
      <c r="K39" s="8">
        <f t="shared" si="2"/>
        <v>12.714285714285714</v>
      </c>
      <c r="L39" s="12">
        <v>1634</v>
      </c>
      <c r="M39" s="22">
        <v>395.37</v>
      </c>
      <c r="N39" s="8">
        <f t="shared" si="3"/>
        <v>24.196450428396574</v>
      </c>
      <c r="O39" s="12">
        <v>440</v>
      </c>
      <c r="P39" s="22">
        <v>173.19</v>
      </c>
      <c r="Q39" s="8">
        <f t="shared" si="4"/>
        <v>39.361363636363635</v>
      </c>
      <c r="R39" s="12">
        <v>2074</v>
      </c>
      <c r="S39" s="11">
        <v>568.57000000000005</v>
      </c>
      <c r="T39" s="8">
        <f t="shared" si="5"/>
        <v>27.414175506268084</v>
      </c>
    </row>
    <row r="40" spans="1:20" ht="17.100000000000001" customHeight="1" x14ac:dyDescent="0.25">
      <c r="A40" s="6">
        <v>34</v>
      </c>
      <c r="B40" s="7" t="s">
        <v>44</v>
      </c>
      <c r="C40" s="10">
        <v>582</v>
      </c>
      <c r="D40" s="22">
        <v>157.88999999999999</v>
      </c>
      <c r="E40" s="8">
        <f t="shared" si="0"/>
        <v>27.128865979381438</v>
      </c>
      <c r="F40" s="12">
        <v>587</v>
      </c>
      <c r="G40" s="22">
        <v>124.72</v>
      </c>
      <c r="H40" s="8">
        <f t="shared" si="1"/>
        <v>21.24701873935264</v>
      </c>
      <c r="I40" s="12">
        <v>39</v>
      </c>
      <c r="J40" s="22">
        <v>2.89</v>
      </c>
      <c r="K40" s="8">
        <f t="shared" si="2"/>
        <v>7.4102564102564106</v>
      </c>
      <c r="L40" s="12">
        <v>1208</v>
      </c>
      <c r="M40" s="22">
        <v>285.5</v>
      </c>
      <c r="N40" s="8">
        <f t="shared" si="3"/>
        <v>23.6341059602649</v>
      </c>
      <c r="O40" s="12">
        <v>334</v>
      </c>
      <c r="P40" s="22">
        <v>86.25</v>
      </c>
      <c r="Q40" s="8">
        <f t="shared" si="4"/>
        <v>25.823353293413177</v>
      </c>
      <c r="R40" s="12">
        <v>1542</v>
      </c>
      <c r="S40" s="11">
        <v>371.76</v>
      </c>
      <c r="T40" s="8">
        <f t="shared" si="5"/>
        <v>24.108949416342412</v>
      </c>
    </row>
    <row r="41" spans="1:20" ht="17.100000000000001" customHeight="1" x14ac:dyDescent="0.25">
      <c r="A41" s="6">
        <v>35</v>
      </c>
      <c r="B41" s="7" t="s">
        <v>45</v>
      </c>
      <c r="C41" s="10">
        <v>2158</v>
      </c>
      <c r="D41" s="22">
        <v>588.03</v>
      </c>
      <c r="E41" s="8">
        <f t="shared" si="0"/>
        <v>27.248841519925854</v>
      </c>
      <c r="F41" s="12">
        <v>2268</v>
      </c>
      <c r="G41" s="22">
        <v>1017.04</v>
      </c>
      <c r="H41" s="8">
        <f t="shared" si="1"/>
        <v>44.843033509700177</v>
      </c>
      <c r="I41" s="12">
        <v>162</v>
      </c>
      <c r="J41" s="22">
        <v>31.17</v>
      </c>
      <c r="K41" s="8">
        <f t="shared" si="2"/>
        <v>19.24074074074074</v>
      </c>
      <c r="L41" s="12">
        <v>4588</v>
      </c>
      <c r="M41" s="22">
        <v>1636.24</v>
      </c>
      <c r="N41" s="8">
        <f t="shared" si="3"/>
        <v>35.663469921534436</v>
      </c>
      <c r="O41" s="12">
        <v>1296</v>
      </c>
      <c r="P41" s="22">
        <v>584.16</v>
      </c>
      <c r="Q41" s="8">
        <f t="shared" si="4"/>
        <v>45.074074074074069</v>
      </c>
      <c r="R41" s="12">
        <v>5884</v>
      </c>
      <c r="S41" s="11">
        <v>2220.4</v>
      </c>
      <c r="T41" s="8">
        <f t="shared" si="5"/>
        <v>37.736233854520734</v>
      </c>
    </row>
    <row r="42" spans="1:20" ht="17.100000000000001" customHeight="1" x14ac:dyDescent="0.25">
      <c r="A42" s="6">
        <v>36</v>
      </c>
      <c r="B42" s="7" t="s">
        <v>46</v>
      </c>
      <c r="C42" s="10">
        <v>3698</v>
      </c>
      <c r="D42" s="22">
        <v>1041.8</v>
      </c>
      <c r="E42" s="8">
        <f t="shared" si="0"/>
        <v>28.171984856679284</v>
      </c>
      <c r="F42" s="12">
        <v>3821</v>
      </c>
      <c r="G42" s="22">
        <v>1167.58</v>
      </c>
      <c r="H42" s="8">
        <f t="shared" si="1"/>
        <v>30.556922271656635</v>
      </c>
      <c r="I42" s="12">
        <v>293</v>
      </c>
      <c r="J42" s="22">
        <v>48.66</v>
      </c>
      <c r="K42" s="8">
        <f t="shared" si="2"/>
        <v>16.607508532423207</v>
      </c>
      <c r="L42" s="12">
        <v>7812</v>
      </c>
      <c r="M42" s="22">
        <v>2258.0300000000002</v>
      </c>
      <c r="N42" s="8">
        <f t="shared" si="3"/>
        <v>28.904633896569383</v>
      </c>
      <c r="O42" s="12">
        <v>1771</v>
      </c>
      <c r="P42" s="22">
        <v>922.97</v>
      </c>
      <c r="Q42" s="8">
        <f t="shared" si="4"/>
        <v>52.115753811405988</v>
      </c>
      <c r="R42" s="12">
        <v>9583</v>
      </c>
      <c r="S42" s="11">
        <v>3181</v>
      </c>
      <c r="T42" s="8">
        <f t="shared" si="5"/>
        <v>33.194198059062927</v>
      </c>
    </row>
    <row r="43" spans="1:20" ht="17.100000000000001" customHeight="1" x14ac:dyDescent="0.25">
      <c r="A43" s="6">
        <v>37</v>
      </c>
      <c r="B43" s="7" t="s">
        <v>47</v>
      </c>
      <c r="C43" s="10">
        <v>1739</v>
      </c>
      <c r="D43" s="22">
        <v>411.96</v>
      </c>
      <c r="E43" s="8">
        <f t="shared" si="0"/>
        <v>23.689476710753304</v>
      </c>
      <c r="F43" s="12">
        <v>1744</v>
      </c>
      <c r="G43" s="22">
        <v>629.46</v>
      </c>
      <c r="H43" s="8">
        <f t="shared" si="1"/>
        <v>36.092889908256879</v>
      </c>
      <c r="I43" s="12">
        <v>124</v>
      </c>
      <c r="J43" s="22">
        <v>14.48</v>
      </c>
      <c r="K43" s="8">
        <f t="shared" si="2"/>
        <v>11.67741935483871</v>
      </c>
      <c r="L43" s="12">
        <v>3607</v>
      </c>
      <c r="M43" s="22">
        <v>1055.9000000000001</v>
      </c>
      <c r="N43" s="8">
        <f t="shared" si="3"/>
        <v>29.273634599390075</v>
      </c>
      <c r="O43" s="12">
        <v>1128</v>
      </c>
      <c r="P43" s="22">
        <v>519.38</v>
      </c>
      <c r="Q43" s="8">
        <f t="shared" si="4"/>
        <v>46.044326241134755</v>
      </c>
      <c r="R43" s="12">
        <v>4735</v>
      </c>
      <c r="S43" s="11">
        <v>1575.27</v>
      </c>
      <c r="T43" s="8">
        <f t="shared" si="5"/>
        <v>33.268637803590281</v>
      </c>
    </row>
    <row r="44" spans="1:20" ht="17.100000000000001" customHeight="1" x14ac:dyDescent="0.25">
      <c r="A44" s="6">
        <v>38</v>
      </c>
      <c r="B44" s="7" t="s">
        <v>48</v>
      </c>
      <c r="C44" s="10">
        <v>7209</v>
      </c>
      <c r="D44" s="22">
        <v>1416.71</v>
      </c>
      <c r="E44" s="8">
        <f t="shared" si="0"/>
        <v>19.65196282424747</v>
      </c>
      <c r="F44" s="12">
        <v>2234</v>
      </c>
      <c r="G44" s="22">
        <v>1621.88</v>
      </c>
      <c r="H44" s="8">
        <f t="shared" si="1"/>
        <v>72.599820948970461</v>
      </c>
      <c r="I44" s="12">
        <v>303</v>
      </c>
      <c r="J44" s="22">
        <v>63.91</v>
      </c>
      <c r="K44" s="8">
        <f t="shared" si="2"/>
        <v>21.092409240924091</v>
      </c>
      <c r="L44" s="12">
        <v>9746</v>
      </c>
      <c r="M44" s="22">
        <v>3102.5</v>
      </c>
      <c r="N44" s="8">
        <f t="shared" si="3"/>
        <v>31.833572747793966</v>
      </c>
      <c r="O44" s="12">
        <v>2086</v>
      </c>
      <c r="P44" s="22">
        <v>946.42</v>
      </c>
      <c r="Q44" s="8">
        <f t="shared" si="4"/>
        <v>45.370086289549377</v>
      </c>
      <c r="R44" s="12">
        <v>11832</v>
      </c>
      <c r="S44" s="11">
        <v>4048.92</v>
      </c>
      <c r="T44" s="8">
        <f t="shared" si="5"/>
        <v>34.220081135902639</v>
      </c>
    </row>
    <row r="45" spans="1:20" ht="17.100000000000001" customHeight="1" x14ac:dyDescent="0.25">
      <c r="A45" s="13"/>
      <c r="B45" s="14" t="s">
        <v>7</v>
      </c>
      <c r="C45" s="15">
        <f>SUM(C7:C44)</f>
        <v>112000</v>
      </c>
      <c r="D45" s="23">
        <v>31125.82</v>
      </c>
      <c r="E45" s="17">
        <f t="shared" si="0"/>
        <v>27.790910714285715</v>
      </c>
      <c r="F45" s="18">
        <f>SUM(F7:F44)</f>
        <v>119000</v>
      </c>
      <c r="G45" s="23">
        <v>61174.559999999998</v>
      </c>
      <c r="H45" s="17">
        <f t="shared" si="1"/>
        <v>51.407193277310924</v>
      </c>
      <c r="I45" s="18">
        <f>SUM(I7:I44)</f>
        <v>9000</v>
      </c>
      <c r="J45" s="23">
        <v>2688.28</v>
      </c>
      <c r="K45" s="17">
        <f t="shared" si="2"/>
        <v>29.869777777777777</v>
      </c>
      <c r="L45" s="18">
        <f>SUM(L7:L44)</f>
        <v>240000</v>
      </c>
      <c r="M45" s="23">
        <v>94988.65</v>
      </c>
      <c r="N45" s="17">
        <f t="shared" si="3"/>
        <v>39.578604166666665</v>
      </c>
      <c r="O45" s="18">
        <f>SUM(O7:O44)</f>
        <v>96000</v>
      </c>
      <c r="P45" s="23">
        <v>48126.58</v>
      </c>
      <c r="Q45" s="17">
        <f t="shared" si="4"/>
        <v>50.13185416666667</v>
      </c>
      <c r="R45" s="18">
        <f>SUM(R7:R44)</f>
        <v>336000</v>
      </c>
      <c r="S45" s="16">
        <v>143115.23000000001</v>
      </c>
      <c r="T45" s="17">
        <f t="shared" si="5"/>
        <v>42.593818452380958</v>
      </c>
    </row>
  </sheetData>
  <mergeCells count="12">
    <mergeCell ref="A1:T1"/>
    <mergeCell ref="A2:T2"/>
    <mergeCell ref="A3:T3"/>
    <mergeCell ref="C5:E5"/>
    <mergeCell ref="F5:H5"/>
    <mergeCell ref="I5:K5"/>
    <mergeCell ref="L5:N5"/>
    <mergeCell ref="O5:Q5"/>
    <mergeCell ref="R5:T5"/>
    <mergeCell ref="B5:B6"/>
    <mergeCell ref="A5:A6"/>
    <mergeCell ref="A4:T4"/>
  </mergeCells>
  <pageMargins left="0.35433070866141736" right="7.874015748031496E-2" top="0.74803149606299213" bottom="0" header="0.31496062992125984" footer="0.31496062992125984"/>
  <pageSetup paperSize="9" scale="6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7CEB2B-8B47-415D-9AC4-BFEB6DEF6B80}">
  <dimension ref="A1:T45"/>
  <sheetViews>
    <sheetView workbookViewId="0">
      <selection activeCell="Z17" sqref="Z17"/>
    </sheetView>
  </sheetViews>
  <sheetFormatPr defaultColWidth="8.85546875" defaultRowHeight="15.75" x14ac:dyDescent="0.25"/>
  <cols>
    <col min="1" max="1" width="5.5703125" style="2" customWidth="1"/>
    <col min="2" max="2" width="25.5703125" style="5" bestFit="1" customWidth="1"/>
    <col min="3" max="3" width="10.7109375" style="9" hidden="1" customWidth="1"/>
    <col min="4" max="4" width="10" style="3" hidden="1" customWidth="1"/>
    <col min="5" max="5" width="10.85546875" style="3" hidden="1" customWidth="1"/>
    <col min="6" max="6" width="9.140625" style="2" hidden="1" customWidth="1"/>
    <col min="7" max="7" width="9.5703125" style="3" hidden="1" customWidth="1"/>
    <col min="8" max="8" width="10" style="3" hidden="1" customWidth="1"/>
    <col min="9" max="9" width="9.5703125" style="2" hidden="1" customWidth="1"/>
    <col min="10" max="10" width="9.5703125" style="3" hidden="1" customWidth="1"/>
    <col min="11" max="11" width="10" style="3" hidden="1" customWidth="1"/>
    <col min="12" max="12" width="10.5703125" style="2" hidden="1" customWidth="1"/>
    <col min="13" max="13" width="11.140625" style="3" hidden="1" customWidth="1"/>
    <col min="14" max="14" width="10.42578125" style="3" hidden="1" customWidth="1"/>
    <col min="15" max="15" width="9.7109375" style="2" hidden="1" customWidth="1"/>
    <col min="16" max="16" width="9.42578125" style="3" hidden="1" customWidth="1"/>
    <col min="17" max="17" width="10.42578125" style="3" hidden="1" customWidth="1"/>
    <col min="18" max="18" width="10.5703125" style="2" bestFit="1" customWidth="1"/>
    <col min="19" max="19" width="11.140625" style="3" customWidth="1"/>
    <col min="20" max="20" width="9" style="3" customWidth="1"/>
    <col min="21" max="16384" width="8.85546875" style="1"/>
  </cols>
  <sheetData>
    <row r="1" spans="1:20" ht="17.100000000000001" customHeight="1" x14ac:dyDescent="0.25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</row>
    <row r="2" spans="1:20" ht="17.100000000000001" customHeight="1" x14ac:dyDescent="0.25">
      <c r="A2" s="29" t="s">
        <v>50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</row>
    <row r="3" spans="1:20" ht="17.100000000000001" customHeight="1" x14ac:dyDescent="0.25">
      <c r="A3" s="29" t="s">
        <v>52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</row>
    <row r="4" spans="1:20" s="4" customFormat="1" ht="17.100000000000001" customHeight="1" x14ac:dyDescent="0.25">
      <c r="A4" s="33" t="s">
        <v>51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</row>
    <row r="5" spans="1:20" ht="17.25" customHeight="1" x14ac:dyDescent="0.25">
      <c r="A5" s="32" t="s">
        <v>49</v>
      </c>
      <c r="B5" s="31" t="s">
        <v>1</v>
      </c>
      <c r="C5" s="30" t="s">
        <v>2</v>
      </c>
      <c r="D5" s="30"/>
      <c r="E5" s="30"/>
      <c r="F5" s="30" t="s">
        <v>3</v>
      </c>
      <c r="G5" s="30"/>
      <c r="H5" s="30"/>
      <c r="I5" s="30" t="s">
        <v>4</v>
      </c>
      <c r="J5" s="30"/>
      <c r="K5" s="30"/>
      <c r="L5" s="30" t="s">
        <v>5</v>
      </c>
      <c r="M5" s="30"/>
      <c r="N5" s="30"/>
      <c r="O5" s="30" t="s">
        <v>6</v>
      </c>
      <c r="P5" s="30"/>
      <c r="Q5" s="30"/>
      <c r="R5" s="30" t="s">
        <v>7</v>
      </c>
      <c r="S5" s="30"/>
      <c r="T5" s="30"/>
    </row>
    <row r="6" spans="1:20" ht="22.7" customHeight="1" x14ac:dyDescent="0.25">
      <c r="A6" s="32"/>
      <c r="B6" s="31"/>
      <c r="C6" s="19" t="s">
        <v>8</v>
      </c>
      <c r="D6" s="20" t="s">
        <v>9</v>
      </c>
      <c r="E6" s="20" t="s">
        <v>10</v>
      </c>
      <c r="F6" s="25" t="s">
        <v>8</v>
      </c>
      <c r="G6" s="20" t="s">
        <v>9</v>
      </c>
      <c r="H6" s="20" t="s">
        <v>10</v>
      </c>
      <c r="I6" s="25" t="s">
        <v>8</v>
      </c>
      <c r="J6" s="20" t="s">
        <v>9</v>
      </c>
      <c r="K6" s="20" t="s">
        <v>10</v>
      </c>
      <c r="L6" s="25" t="s">
        <v>8</v>
      </c>
      <c r="M6" s="20" t="s">
        <v>9</v>
      </c>
      <c r="N6" s="20" t="s">
        <v>10</v>
      </c>
      <c r="O6" s="25" t="s">
        <v>8</v>
      </c>
      <c r="P6" s="20" t="s">
        <v>9</v>
      </c>
      <c r="Q6" s="20" t="s">
        <v>10</v>
      </c>
      <c r="R6" s="25" t="s">
        <v>8</v>
      </c>
      <c r="S6" s="20" t="s">
        <v>9</v>
      </c>
      <c r="T6" s="20" t="s">
        <v>10</v>
      </c>
    </row>
    <row r="7" spans="1:20" ht="17.100000000000001" customHeight="1" x14ac:dyDescent="0.25">
      <c r="A7" s="24">
        <v>34</v>
      </c>
      <c r="B7" s="27" t="s">
        <v>44</v>
      </c>
      <c r="C7" s="10">
        <v>582</v>
      </c>
      <c r="D7" s="22">
        <v>157.88999999999999</v>
      </c>
      <c r="E7" s="8">
        <f t="shared" ref="E7:E45" si="0">(D7/C7)*100</f>
        <v>27.128865979381438</v>
      </c>
      <c r="F7" s="26">
        <v>587</v>
      </c>
      <c r="G7" s="22">
        <v>124.72</v>
      </c>
      <c r="H7" s="8">
        <f t="shared" ref="H7:H45" si="1">(G7/F7)*100</f>
        <v>21.24701873935264</v>
      </c>
      <c r="I7" s="26">
        <v>39</v>
      </c>
      <c r="J7" s="22">
        <v>2.89</v>
      </c>
      <c r="K7" s="8">
        <f t="shared" ref="K7:K45" si="2">(J7/I7)*100</f>
        <v>7.4102564102564106</v>
      </c>
      <c r="L7" s="26">
        <v>1208</v>
      </c>
      <c r="M7" s="22">
        <v>285.5</v>
      </c>
      <c r="N7" s="8">
        <f t="shared" ref="N7:N45" si="3">(M7/L7)*100</f>
        <v>23.6341059602649</v>
      </c>
      <c r="O7" s="26">
        <v>334</v>
      </c>
      <c r="P7" s="22">
        <v>86.25</v>
      </c>
      <c r="Q7" s="8">
        <f t="shared" ref="Q7:Q45" si="4">(P7/O7)*100</f>
        <v>25.823353293413177</v>
      </c>
      <c r="R7" s="26">
        <v>1542</v>
      </c>
      <c r="S7" s="11">
        <v>371.76</v>
      </c>
      <c r="T7" s="8">
        <f t="shared" ref="T7:T45" si="5">(S7/R7)*100</f>
        <v>24.108949416342412</v>
      </c>
    </row>
    <row r="8" spans="1:20" ht="17.100000000000001" customHeight="1" x14ac:dyDescent="0.25">
      <c r="A8" s="24">
        <v>18</v>
      </c>
      <c r="B8" s="27" t="s">
        <v>28</v>
      </c>
      <c r="C8" s="10">
        <v>1334</v>
      </c>
      <c r="D8" s="22">
        <v>234.83</v>
      </c>
      <c r="E8" s="8">
        <f t="shared" si="0"/>
        <v>17.603448275862068</v>
      </c>
      <c r="F8" s="26">
        <v>1137</v>
      </c>
      <c r="G8" s="22">
        <v>284.67</v>
      </c>
      <c r="H8" s="8">
        <f t="shared" si="1"/>
        <v>25.03693931398417</v>
      </c>
      <c r="I8" s="26">
        <v>108</v>
      </c>
      <c r="J8" s="22">
        <v>21.03</v>
      </c>
      <c r="K8" s="8">
        <f t="shared" si="2"/>
        <v>19.472222222222225</v>
      </c>
      <c r="L8" s="26">
        <v>2579</v>
      </c>
      <c r="M8" s="22">
        <v>540.53</v>
      </c>
      <c r="N8" s="8">
        <f t="shared" si="3"/>
        <v>20.958898797983714</v>
      </c>
      <c r="O8" s="26">
        <v>607</v>
      </c>
      <c r="P8" s="22">
        <v>246.38</v>
      </c>
      <c r="Q8" s="8">
        <f t="shared" si="4"/>
        <v>40.589785831960462</v>
      </c>
      <c r="R8" s="26">
        <v>3186</v>
      </c>
      <c r="S8" s="11">
        <v>786.91</v>
      </c>
      <c r="T8" s="8">
        <f t="shared" si="5"/>
        <v>24.698995605775266</v>
      </c>
    </row>
    <row r="9" spans="1:20" ht="17.100000000000001" customHeight="1" x14ac:dyDescent="0.25">
      <c r="A9" s="24">
        <v>4</v>
      </c>
      <c r="B9" s="27" t="s">
        <v>14</v>
      </c>
      <c r="C9" s="10">
        <v>1743</v>
      </c>
      <c r="D9" s="22">
        <v>380.13</v>
      </c>
      <c r="E9" s="8">
        <f t="shared" si="0"/>
        <v>21.80895008605852</v>
      </c>
      <c r="F9" s="26">
        <v>1569</v>
      </c>
      <c r="G9" s="22">
        <v>363.05</v>
      </c>
      <c r="H9" s="8">
        <f t="shared" si="1"/>
        <v>23.1389420012747</v>
      </c>
      <c r="I9" s="26">
        <v>216</v>
      </c>
      <c r="J9" s="22">
        <v>109.51</v>
      </c>
      <c r="K9" s="8">
        <f t="shared" si="2"/>
        <v>50.699074074074076</v>
      </c>
      <c r="L9" s="26">
        <v>3528</v>
      </c>
      <c r="M9" s="22">
        <v>852.69</v>
      </c>
      <c r="N9" s="8">
        <f t="shared" si="3"/>
        <v>24.169217687074831</v>
      </c>
      <c r="O9" s="26">
        <v>1042</v>
      </c>
      <c r="P9" s="22">
        <v>279.54000000000002</v>
      </c>
      <c r="Q9" s="8">
        <f t="shared" si="4"/>
        <v>26.82725527831094</v>
      </c>
      <c r="R9" s="26">
        <v>4570</v>
      </c>
      <c r="S9" s="11">
        <v>1132.23</v>
      </c>
      <c r="T9" s="8">
        <f t="shared" si="5"/>
        <v>24.77527352297593</v>
      </c>
    </row>
    <row r="10" spans="1:20" ht="17.100000000000001" customHeight="1" x14ac:dyDescent="0.25">
      <c r="A10" s="24">
        <v>21</v>
      </c>
      <c r="B10" s="27" t="s">
        <v>31</v>
      </c>
      <c r="C10" s="10">
        <v>1613</v>
      </c>
      <c r="D10" s="22">
        <v>204.82</v>
      </c>
      <c r="E10" s="8">
        <f t="shared" si="0"/>
        <v>12.698078115313081</v>
      </c>
      <c r="F10" s="26">
        <v>1805</v>
      </c>
      <c r="G10" s="22">
        <v>439.88</v>
      </c>
      <c r="H10" s="8">
        <f t="shared" si="1"/>
        <v>24.370083102493076</v>
      </c>
      <c r="I10" s="26">
        <v>167</v>
      </c>
      <c r="J10" s="22">
        <v>58.79</v>
      </c>
      <c r="K10" s="8">
        <f t="shared" si="2"/>
        <v>35.203592814371262</v>
      </c>
      <c r="L10" s="26">
        <v>3585</v>
      </c>
      <c r="M10" s="22">
        <v>703.48</v>
      </c>
      <c r="N10" s="8">
        <f t="shared" si="3"/>
        <v>19.62287308228731</v>
      </c>
      <c r="O10" s="26">
        <v>1080</v>
      </c>
      <c r="P10" s="22">
        <v>537.76</v>
      </c>
      <c r="Q10" s="8">
        <f t="shared" si="4"/>
        <v>49.792592592592591</v>
      </c>
      <c r="R10" s="26">
        <v>4665</v>
      </c>
      <c r="S10" s="11">
        <v>1241.25</v>
      </c>
      <c r="T10" s="8">
        <f t="shared" si="5"/>
        <v>26.607717041800644</v>
      </c>
    </row>
    <row r="11" spans="1:20" ht="17.100000000000001" customHeight="1" x14ac:dyDescent="0.25">
      <c r="A11" s="24">
        <v>11</v>
      </c>
      <c r="B11" s="27" t="s">
        <v>21</v>
      </c>
      <c r="C11" s="10">
        <v>4406</v>
      </c>
      <c r="D11" s="22">
        <v>588.83000000000004</v>
      </c>
      <c r="E11" s="8">
        <f t="shared" si="0"/>
        <v>13.36427598729006</v>
      </c>
      <c r="F11" s="26">
        <v>1794</v>
      </c>
      <c r="G11" s="22">
        <v>908.92</v>
      </c>
      <c r="H11" s="8">
        <f t="shared" si="1"/>
        <v>50.6644370122631</v>
      </c>
      <c r="I11" s="26">
        <v>219</v>
      </c>
      <c r="J11" s="22">
        <v>28.93</v>
      </c>
      <c r="K11" s="8">
        <f t="shared" si="2"/>
        <v>13.210045662100455</v>
      </c>
      <c r="L11" s="26">
        <v>6419</v>
      </c>
      <c r="M11" s="22">
        <v>1526.69</v>
      </c>
      <c r="N11" s="8">
        <f t="shared" si="3"/>
        <v>23.783922729397101</v>
      </c>
      <c r="O11" s="26">
        <v>1334</v>
      </c>
      <c r="P11" s="22">
        <v>574.61</v>
      </c>
      <c r="Q11" s="8">
        <f t="shared" si="4"/>
        <v>43.074212893553224</v>
      </c>
      <c r="R11" s="26">
        <v>7753</v>
      </c>
      <c r="S11" s="11">
        <v>2101.29</v>
      </c>
      <c r="T11" s="8">
        <f t="shared" si="5"/>
        <v>27.102927898877855</v>
      </c>
    </row>
    <row r="12" spans="1:20" ht="17.100000000000001" customHeight="1" x14ac:dyDescent="0.25">
      <c r="A12" s="24">
        <v>33</v>
      </c>
      <c r="B12" s="7" t="s">
        <v>43</v>
      </c>
      <c r="C12" s="10">
        <v>729</v>
      </c>
      <c r="D12" s="22">
        <v>161.75</v>
      </c>
      <c r="E12" s="8">
        <f t="shared" si="0"/>
        <v>22.187928669410152</v>
      </c>
      <c r="F12" s="26">
        <v>835</v>
      </c>
      <c r="G12" s="22">
        <v>224.73</v>
      </c>
      <c r="H12" s="8">
        <f t="shared" si="1"/>
        <v>26.91377245508982</v>
      </c>
      <c r="I12" s="26">
        <v>70</v>
      </c>
      <c r="J12" s="22">
        <v>8.9</v>
      </c>
      <c r="K12" s="8">
        <f t="shared" si="2"/>
        <v>12.714285714285714</v>
      </c>
      <c r="L12" s="26">
        <v>1634</v>
      </c>
      <c r="M12" s="22">
        <v>395.37</v>
      </c>
      <c r="N12" s="8">
        <f t="shared" si="3"/>
        <v>24.196450428396574</v>
      </c>
      <c r="O12" s="26">
        <v>440</v>
      </c>
      <c r="P12" s="22">
        <v>173.19</v>
      </c>
      <c r="Q12" s="8">
        <f t="shared" si="4"/>
        <v>39.361363636363635</v>
      </c>
      <c r="R12" s="26">
        <v>2074</v>
      </c>
      <c r="S12" s="11">
        <v>568.57000000000005</v>
      </c>
      <c r="T12" s="8">
        <f t="shared" si="5"/>
        <v>27.414175506268084</v>
      </c>
    </row>
    <row r="13" spans="1:20" ht="17.100000000000001" customHeight="1" x14ac:dyDescent="0.25">
      <c r="A13" s="24">
        <v>8</v>
      </c>
      <c r="B13" s="7" t="s">
        <v>18</v>
      </c>
      <c r="C13" s="10">
        <v>2275</v>
      </c>
      <c r="D13" s="22">
        <v>472.36</v>
      </c>
      <c r="E13" s="8">
        <f t="shared" si="0"/>
        <v>20.763076923076923</v>
      </c>
      <c r="F13" s="26">
        <v>2270</v>
      </c>
      <c r="G13" s="22">
        <v>640.65</v>
      </c>
      <c r="H13" s="8">
        <f t="shared" si="1"/>
        <v>28.222466960352421</v>
      </c>
      <c r="I13" s="26">
        <v>157</v>
      </c>
      <c r="J13" s="22">
        <v>27.93</v>
      </c>
      <c r="K13" s="8">
        <f t="shared" si="2"/>
        <v>17.789808917197451</v>
      </c>
      <c r="L13" s="26">
        <v>4702</v>
      </c>
      <c r="M13" s="22">
        <v>1140.94</v>
      </c>
      <c r="N13" s="8">
        <f t="shared" si="3"/>
        <v>24.264993619736284</v>
      </c>
      <c r="O13" s="26">
        <v>1096</v>
      </c>
      <c r="P13" s="22">
        <v>449.58</v>
      </c>
      <c r="Q13" s="8">
        <f t="shared" si="4"/>
        <v>41.020072992700726</v>
      </c>
      <c r="R13" s="26">
        <v>5798</v>
      </c>
      <c r="S13" s="11">
        <v>1590.52</v>
      </c>
      <c r="T13" s="8">
        <f t="shared" si="5"/>
        <v>27.432218006209037</v>
      </c>
    </row>
    <row r="14" spans="1:20" ht="17.100000000000001" customHeight="1" x14ac:dyDescent="0.25">
      <c r="A14" s="24">
        <v>14</v>
      </c>
      <c r="B14" s="7" t="s">
        <v>24</v>
      </c>
      <c r="C14" s="10">
        <v>2780</v>
      </c>
      <c r="D14" s="22">
        <v>694.07</v>
      </c>
      <c r="E14" s="8">
        <f t="shared" si="0"/>
        <v>24.966546762589932</v>
      </c>
      <c r="F14" s="26">
        <v>1781</v>
      </c>
      <c r="G14" s="22">
        <v>511.62</v>
      </c>
      <c r="H14" s="8">
        <f t="shared" si="1"/>
        <v>28.726558113419426</v>
      </c>
      <c r="I14" s="26">
        <v>135</v>
      </c>
      <c r="J14" s="22">
        <v>26.07</v>
      </c>
      <c r="K14" s="8">
        <f t="shared" si="2"/>
        <v>19.311111111111114</v>
      </c>
      <c r="L14" s="26">
        <v>4696</v>
      </c>
      <c r="M14" s="22">
        <v>1231.76</v>
      </c>
      <c r="N14" s="8">
        <f t="shared" si="3"/>
        <v>26.229982964224874</v>
      </c>
      <c r="O14" s="26">
        <v>979</v>
      </c>
      <c r="P14" s="22">
        <v>365.43</v>
      </c>
      <c r="Q14" s="8">
        <f t="shared" si="4"/>
        <v>37.32686414708887</v>
      </c>
      <c r="R14" s="26">
        <v>5675</v>
      </c>
      <c r="S14" s="11">
        <v>1597.18</v>
      </c>
      <c r="T14" s="8">
        <f t="shared" si="5"/>
        <v>28.144140969162994</v>
      </c>
    </row>
    <row r="15" spans="1:20" ht="17.100000000000001" customHeight="1" x14ac:dyDescent="0.25">
      <c r="A15" s="24">
        <v>13</v>
      </c>
      <c r="B15" s="7" t="s">
        <v>23</v>
      </c>
      <c r="C15" s="10">
        <v>1228</v>
      </c>
      <c r="D15" s="22">
        <v>354.07</v>
      </c>
      <c r="E15" s="8">
        <f t="shared" si="0"/>
        <v>28.833061889250818</v>
      </c>
      <c r="F15" s="26">
        <v>1546</v>
      </c>
      <c r="G15" s="22">
        <v>342.44</v>
      </c>
      <c r="H15" s="8">
        <f t="shared" si="1"/>
        <v>22.150064683053039</v>
      </c>
      <c r="I15" s="26">
        <v>77</v>
      </c>
      <c r="J15" s="22">
        <v>28.07</v>
      </c>
      <c r="K15" s="8">
        <f t="shared" si="2"/>
        <v>36.454545454545453</v>
      </c>
      <c r="L15" s="26">
        <v>2851</v>
      </c>
      <c r="M15" s="22">
        <v>724.59</v>
      </c>
      <c r="N15" s="8">
        <f t="shared" si="3"/>
        <v>25.415292879691336</v>
      </c>
      <c r="O15" s="26">
        <v>797</v>
      </c>
      <c r="P15" s="22">
        <v>332.63</v>
      </c>
      <c r="Q15" s="8">
        <f t="shared" si="4"/>
        <v>41.735257214554579</v>
      </c>
      <c r="R15" s="26">
        <v>3648</v>
      </c>
      <c r="S15" s="11">
        <v>1057.22</v>
      </c>
      <c r="T15" s="8">
        <f t="shared" si="5"/>
        <v>28.98081140350877</v>
      </c>
    </row>
    <row r="16" spans="1:20" ht="17.100000000000001" customHeight="1" x14ac:dyDescent="0.25">
      <c r="A16" s="24">
        <v>32</v>
      </c>
      <c r="B16" s="7" t="s">
        <v>42</v>
      </c>
      <c r="C16" s="10">
        <v>3795</v>
      </c>
      <c r="D16" s="22">
        <v>792.06</v>
      </c>
      <c r="E16" s="8">
        <f t="shared" si="0"/>
        <v>20.87114624505929</v>
      </c>
      <c r="F16" s="26">
        <v>4124</v>
      </c>
      <c r="G16" s="22">
        <v>1217.3399999999999</v>
      </c>
      <c r="H16" s="8">
        <f t="shared" si="1"/>
        <v>29.518428709990296</v>
      </c>
      <c r="I16" s="26">
        <v>329</v>
      </c>
      <c r="J16" s="22">
        <v>68.92</v>
      </c>
      <c r="K16" s="8">
        <f t="shared" si="2"/>
        <v>20.948328267477205</v>
      </c>
      <c r="L16" s="26">
        <v>8248</v>
      </c>
      <c r="M16" s="22">
        <v>2078.3200000000002</v>
      </c>
      <c r="N16" s="8">
        <f t="shared" si="3"/>
        <v>25.197866149369545</v>
      </c>
      <c r="O16" s="26">
        <v>2103</v>
      </c>
      <c r="P16" s="22">
        <v>1009.04</v>
      </c>
      <c r="Q16" s="8">
        <f t="shared" si="4"/>
        <v>47.980979553019495</v>
      </c>
      <c r="R16" s="26">
        <v>10351</v>
      </c>
      <c r="S16" s="11">
        <v>3087.36</v>
      </c>
      <c r="T16" s="8">
        <f t="shared" si="5"/>
        <v>29.826683412230704</v>
      </c>
    </row>
    <row r="17" spans="1:20" ht="17.100000000000001" customHeight="1" x14ac:dyDescent="0.25">
      <c r="A17" s="24">
        <v>7</v>
      </c>
      <c r="B17" s="7" t="s">
        <v>17</v>
      </c>
      <c r="C17" s="10">
        <v>3815</v>
      </c>
      <c r="D17" s="22">
        <v>671.74</v>
      </c>
      <c r="E17" s="8">
        <f t="shared" si="0"/>
        <v>17.607863695937091</v>
      </c>
      <c r="F17" s="26">
        <v>3848</v>
      </c>
      <c r="G17" s="22">
        <v>1177.18</v>
      </c>
      <c r="H17" s="8">
        <f t="shared" si="1"/>
        <v>30.591995841995846</v>
      </c>
      <c r="I17" s="26">
        <v>233</v>
      </c>
      <c r="J17" s="22">
        <v>64.55</v>
      </c>
      <c r="K17" s="8">
        <f t="shared" si="2"/>
        <v>27.703862660944207</v>
      </c>
      <c r="L17" s="26">
        <v>7896</v>
      </c>
      <c r="M17" s="22">
        <v>1913.47</v>
      </c>
      <c r="N17" s="8">
        <f t="shared" si="3"/>
        <v>24.233409321175277</v>
      </c>
      <c r="O17" s="26">
        <v>1637</v>
      </c>
      <c r="P17" s="22">
        <v>931.92</v>
      </c>
      <c r="Q17" s="8">
        <f t="shared" si="4"/>
        <v>56.928527794746486</v>
      </c>
      <c r="R17" s="26">
        <v>9533</v>
      </c>
      <c r="S17" s="11">
        <v>2845.39</v>
      </c>
      <c r="T17" s="8">
        <f t="shared" si="5"/>
        <v>29.847791880834997</v>
      </c>
    </row>
    <row r="18" spans="1:20" ht="17.100000000000001" customHeight="1" x14ac:dyDescent="0.25">
      <c r="A18" s="24">
        <v>12</v>
      </c>
      <c r="B18" s="7" t="s">
        <v>22</v>
      </c>
      <c r="C18" s="10">
        <v>1525</v>
      </c>
      <c r="D18" s="22">
        <v>303.58</v>
      </c>
      <c r="E18" s="8">
        <f t="shared" si="0"/>
        <v>19.906885245901638</v>
      </c>
      <c r="F18" s="26">
        <v>1276</v>
      </c>
      <c r="G18" s="22">
        <v>406.55</v>
      </c>
      <c r="H18" s="8">
        <f t="shared" si="1"/>
        <v>31.861285266457678</v>
      </c>
      <c r="I18" s="26">
        <v>146</v>
      </c>
      <c r="J18" s="22">
        <v>27.95</v>
      </c>
      <c r="K18" s="8">
        <f t="shared" si="2"/>
        <v>19.143835616438356</v>
      </c>
      <c r="L18" s="26">
        <v>2947</v>
      </c>
      <c r="M18" s="22">
        <v>738.08</v>
      </c>
      <c r="N18" s="8">
        <f t="shared" si="3"/>
        <v>25.045130641330164</v>
      </c>
      <c r="O18" s="26">
        <v>793</v>
      </c>
      <c r="P18" s="22">
        <v>404.7</v>
      </c>
      <c r="Q18" s="8">
        <f t="shared" si="4"/>
        <v>51.034047919293826</v>
      </c>
      <c r="R18" s="26">
        <v>3740</v>
      </c>
      <c r="S18" s="11">
        <v>1142.78</v>
      </c>
      <c r="T18" s="8">
        <f t="shared" si="5"/>
        <v>30.555614973262031</v>
      </c>
    </row>
    <row r="19" spans="1:20" ht="17.100000000000001" customHeight="1" x14ac:dyDescent="0.25">
      <c r="A19" s="24">
        <v>20</v>
      </c>
      <c r="B19" s="7" t="s">
        <v>30</v>
      </c>
      <c r="C19" s="10">
        <v>3109</v>
      </c>
      <c r="D19" s="22">
        <v>724.15</v>
      </c>
      <c r="E19" s="8">
        <f t="shared" si="0"/>
        <v>23.292055323255063</v>
      </c>
      <c r="F19" s="26">
        <v>3425</v>
      </c>
      <c r="G19" s="22">
        <v>1263.1300000000001</v>
      </c>
      <c r="H19" s="8">
        <f t="shared" si="1"/>
        <v>36.879708029197083</v>
      </c>
      <c r="I19" s="26">
        <v>260</v>
      </c>
      <c r="J19" s="22">
        <v>40.78</v>
      </c>
      <c r="K19" s="8">
        <f t="shared" si="2"/>
        <v>15.684615384615386</v>
      </c>
      <c r="L19" s="26">
        <v>6794</v>
      </c>
      <c r="M19" s="22">
        <v>2028.05</v>
      </c>
      <c r="N19" s="8">
        <f t="shared" si="3"/>
        <v>29.850603473653226</v>
      </c>
      <c r="O19" s="26">
        <v>1902</v>
      </c>
      <c r="P19" s="22">
        <v>753.99</v>
      </c>
      <c r="Q19" s="8">
        <f t="shared" si="4"/>
        <v>39.641955835962143</v>
      </c>
      <c r="R19" s="26">
        <v>8696</v>
      </c>
      <c r="S19" s="11">
        <v>2782.04</v>
      </c>
      <c r="T19" s="8">
        <f t="shared" si="5"/>
        <v>31.99218031278749</v>
      </c>
    </row>
    <row r="20" spans="1:20" ht="17.100000000000001" customHeight="1" x14ac:dyDescent="0.25">
      <c r="A20" s="24">
        <v>3</v>
      </c>
      <c r="B20" s="7" t="s">
        <v>13</v>
      </c>
      <c r="C20" s="10">
        <v>4516</v>
      </c>
      <c r="D20" s="22">
        <v>967.35</v>
      </c>
      <c r="E20" s="8">
        <f t="shared" si="0"/>
        <v>21.420504871567761</v>
      </c>
      <c r="F20" s="26">
        <v>2071</v>
      </c>
      <c r="G20" s="22">
        <v>1134.2</v>
      </c>
      <c r="H20" s="8">
        <f t="shared" si="1"/>
        <v>54.765813616610338</v>
      </c>
      <c r="I20" s="26">
        <v>215</v>
      </c>
      <c r="J20" s="22">
        <v>41.39</v>
      </c>
      <c r="K20" s="8">
        <f t="shared" si="2"/>
        <v>19.251162790697673</v>
      </c>
      <c r="L20" s="26">
        <v>6802</v>
      </c>
      <c r="M20" s="22">
        <v>2142.94</v>
      </c>
      <c r="N20" s="8">
        <f t="shared" si="3"/>
        <v>31.504557483093208</v>
      </c>
      <c r="O20" s="26">
        <v>1493</v>
      </c>
      <c r="P20" s="22">
        <v>576.97</v>
      </c>
      <c r="Q20" s="8">
        <f t="shared" si="4"/>
        <v>38.645010046885467</v>
      </c>
      <c r="R20" s="26">
        <v>8295</v>
      </c>
      <c r="S20" s="11">
        <v>2719.91</v>
      </c>
      <c r="T20" s="8">
        <f t="shared" si="5"/>
        <v>32.789752863170584</v>
      </c>
    </row>
    <row r="21" spans="1:20" ht="17.100000000000001" customHeight="1" x14ac:dyDescent="0.25">
      <c r="A21" s="24">
        <v>16</v>
      </c>
      <c r="B21" s="7" t="s">
        <v>26</v>
      </c>
      <c r="C21" s="10">
        <v>1914</v>
      </c>
      <c r="D21" s="22">
        <v>432.47</v>
      </c>
      <c r="E21" s="8">
        <f t="shared" si="0"/>
        <v>22.595088819226753</v>
      </c>
      <c r="F21" s="26">
        <v>1349</v>
      </c>
      <c r="G21" s="22">
        <v>579.46</v>
      </c>
      <c r="H21" s="8">
        <f t="shared" si="1"/>
        <v>42.954781319495929</v>
      </c>
      <c r="I21" s="26">
        <v>139</v>
      </c>
      <c r="J21" s="22">
        <v>22.16</v>
      </c>
      <c r="K21" s="8">
        <f t="shared" si="2"/>
        <v>15.942446043165468</v>
      </c>
      <c r="L21" s="26">
        <v>3402</v>
      </c>
      <c r="M21" s="22">
        <v>1034.0899999999999</v>
      </c>
      <c r="N21" s="8">
        <f t="shared" si="3"/>
        <v>30.396531452087004</v>
      </c>
      <c r="O21" s="26">
        <v>774</v>
      </c>
      <c r="P21" s="22">
        <v>347.51</v>
      </c>
      <c r="Q21" s="8">
        <f t="shared" si="4"/>
        <v>44.89793281653747</v>
      </c>
      <c r="R21" s="26">
        <v>4176</v>
      </c>
      <c r="S21" s="11">
        <v>1381.6</v>
      </c>
      <c r="T21" s="8">
        <f t="shared" si="5"/>
        <v>33.08429118773946</v>
      </c>
    </row>
    <row r="22" spans="1:20" ht="17.100000000000001" customHeight="1" x14ac:dyDescent="0.25">
      <c r="A22" s="24">
        <v>36</v>
      </c>
      <c r="B22" s="7" t="s">
        <v>46</v>
      </c>
      <c r="C22" s="10">
        <v>3698</v>
      </c>
      <c r="D22" s="22">
        <v>1041.8</v>
      </c>
      <c r="E22" s="8">
        <f t="shared" si="0"/>
        <v>28.171984856679284</v>
      </c>
      <c r="F22" s="26">
        <v>3821</v>
      </c>
      <c r="G22" s="22">
        <v>1167.58</v>
      </c>
      <c r="H22" s="8">
        <f t="shared" si="1"/>
        <v>30.556922271656635</v>
      </c>
      <c r="I22" s="26">
        <v>293</v>
      </c>
      <c r="J22" s="22">
        <v>48.66</v>
      </c>
      <c r="K22" s="8">
        <f t="shared" si="2"/>
        <v>16.607508532423207</v>
      </c>
      <c r="L22" s="26">
        <v>7812</v>
      </c>
      <c r="M22" s="22">
        <v>2258.0300000000002</v>
      </c>
      <c r="N22" s="8">
        <f t="shared" si="3"/>
        <v>28.904633896569383</v>
      </c>
      <c r="O22" s="26">
        <v>1771</v>
      </c>
      <c r="P22" s="22">
        <v>922.97</v>
      </c>
      <c r="Q22" s="8">
        <f t="shared" si="4"/>
        <v>52.115753811405988</v>
      </c>
      <c r="R22" s="26">
        <v>9583</v>
      </c>
      <c r="S22" s="11">
        <v>3181</v>
      </c>
      <c r="T22" s="8">
        <f t="shared" si="5"/>
        <v>33.194198059062927</v>
      </c>
    </row>
    <row r="23" spans="1:20" ht="17.100000000000001" customHeight="1" x14ac:dyDescent="0.25">
      <c r="A23" s="24">
        <v>37</v>
      </c>
      <c r="B23" s="7" t="s">
        <v>47</v>
      </c>
      <c r="C23" s="10">
        <v>1739</v>
      </c>
      <c r="D23" s="22">
        <v>411.96</v>
      </c>
      <c r="E23" s="8">
        <f t="shared" si="0"/>
        <v>23.689476710753304</v>
      </c>
      <c r="F23" s="26">
        <v>1744</v>
      </c>
      <c r="G23" s="22">
        <v>629.46</v>
      </c>
      <c r="H23" s="8">
        <f t="shared" si="1"/>
        <v>36.092889908256879</v>
      </c>
      <c r="I23" s="26">
        <v>124</v>
      </c>
      <c r="J23" s="22">
        <v>14.48</v>
      </c>
      <c r="K23" s="8">
        <f t="shared" si="2"/>
        <v>11.67741935483871</v>
      </c>
      <c r="L23" s="26">
        <v>3607</v>
      </c>
      <c r="M23" s="22">
        <v>1055.9000000000001</v>
      </c>
      <c r="N23" s="8">
        <f t="shared" si="3"/>
        <v>29.273634599390075</v>
      </c>
      <c r="O23" s="26">
        <v>1128</v>
      </c>
      <c r="P23" s="22">
        <v>519.38</v>
      </c>
      <c r="Q23" s="8">
        <f t="shared" si="4"/>
        <v>46.044326241134755</v>
      </c>
      <c r="R23" s="26">
        <v>4735</v>
      </c>
      <c r="S23" s="11">
        <v>1575.27</v>
      </c>
      <c r="T23" s="8">
        <f t="shared" si="5"/>
        <v>33.268637803590281</v>
      </c>
    </row>
    <row r="24" spans="1:20" ht="17.100000000000001" customHeight="1" x14ac:dyDescent="0.25">
      <c r="A24" s="24">
        <v>2</v>
      </c>
      <c r="B24" s="7" t="s">
        <v>12</v>
      </c>
      <c r="C24" s="10">
        <v>810</v>
      </c>
      <c r="D24" s="22">
        <v>355.35</v>
      </c>
      <c r="E24" s="8">
        <f t="shared" si="0"/>
        <v>43.870370370370374</v>
      </c>
      <c r="F24" s="26">
        <v>860</v>
      </c>
      <c r="G24" s="22">
        <v>225.62</v>
      </c>
      <c r="H24" s="8">
        <f t="shared" si="1"/>
        <v>26.234883720930235</v>
      </c>
      <c r="I24" s="26">
        <v>60</v>
      </c>
      <c r="J24" s="22">
        <v>8.16</v>
      </c>
      <c r="K24" s="8">
        <f t="shared" si="2"/>
        <v>13.600000000000001</v>
      </c>
      <c r="L24" s="26">
        <v>1730</v>
      </c>
      <c r="M24" s="22">
        <v>589.13</v>
      </c>
      <c r="N24" s="8">
        <f t="shared" si="3"/>
        <v>34.053757225433522</v>
      </c>
      <c r="O24" s="26">
        <v>456</v>
      </c>
      <c r="P24" s="22">
        <v>154.63999999999999</v>
      </c>
      <c r="Q24" s="8">
        <f t="shared" si="4"/>
        <v>33.912280701754383</v>
      </c>
      <c r="R24" s="26">
        <v>2186</v>
      </c>
      <c r="S24" s="11">
        <v>743.77</v>
      </c>
      <c r="T24" s="8">
        <f t="shared" si="5"/>
        <v>34.02424519670631</v>
      </c>
    </row>
    <row r="25" spans="1:20" ht="17.100000000000001" customHeight="1" x14ac:dyDescent="0.25">
      <c r="A25" s="24">
        <v>38</v>
      </c>
      <c r="B25" s="7" t="s">
        <v>48</v>
      </c>
      <c r="C25" s="10">
        <v>7209</v>
      </c>
      <c r="D25" s="22">
        <v>1416.71</v>
      </c>
      <c r="E25" s="8">
        <f t="shared" si="0"/>
        <v>19.65196282424747</v>
      </c>
      <c r="F25" s="26">
        <v>2234</v>
      </c>
      <c r="G25" s="22">
        <v>1621.88</v>
      </c>
      <c r="H25" s="8">
        <f t="shared" si="1"/>
        <v>72.599820948970461</v>
      </c>
      <c r="I25" s="26">
        <v>303</v>
      </c>
      <c r="J25" s="22">
        <v>63.91</v>
      </c>
      <c r="K25" s="8">
        <f t="shared" si="2"/>
        <v>21.092409240924091</v>
      </c>
      <c r="L25" s="26">
        <v>9746</v>
      </c>
      <c r="M25" s="22">
        <v>3102.5</v>
      </c>
      <c r="N25" s="8">
        <f t="shared" si="3"/>
        <v>31.833572747793966</v>
      </c>
      <c r="O25" s="26">
        <v>2086</v>
      </c>
      <c r="P25" s="22">
        <v>946.42</v>
      </c>
      <c r="Q25" s="8">
        <f t="shared" si="4"/>
        <v>45.370086289549377</v>
      </c>
      <c r="R25" s="26">
        <v>11832</v>
      </c>
      <c r="S25" s="11">
        <v>4048.92</v>
      </c>
      <c r="T25" s="8">
        <f t="shared" si="5"/>
        <v>34.220081135902639</v>
      </c>
    </row>
    <row r="26" spans="1:20" ht="17.100000000000001" customHeight="1" x14ac:dyDescent="0.25">
      <c r="A26" s="24">
        <v>19</v>
      </c>
      <c r="B26" s="7" t="s">
        <v>29</v>
      </c>
      <c r="C26" s="10">
        <v>1538</v>
      </c>
      <c r="D26" s="22">
        <v>416.61</v>
      </c>
      <c r="E26" s="8">
        <f t="shared" si="0"/>
        <v>27.087776332899871</v>
      </c>
      <c r="F26" s="26">
        <v>1348</v>
      </c>
      <c r="G26" s="22">
        <v>591.70000000000005</v>
      </c>
      <c r="H26" s="8">
        <f t="shared" si="1"/>
        <v>43.894658753709201</v>
      </c>
      <c r="I26" s="26">
        <v>122</v>
      </c>
      <c r="J26" s="22">
        <v>19.29</v>
      </c>
      <c r="K26" s="8">
        <f t="shared" si="2"/>
        <v>15.811475409836065</v>
      </c>
      <c r="L26" s="26">
        <v>3008</v>
      </c>
      <c r="M26" s="22">
        <v>1027.5899999999999</v>
      </c>
      <c r="N26" s="8">
        <f t="shared" si="3"/>
        <v>34.161901595744673</v>
      </c>
      <c r="O26" s="26">
        <v>1131</v>
      </c>
      <c r="P26" s="22">
        <v>391.43</v>
      </c>
      <c r="Q26" s="8">
        <f t="shared" si="4"/>
        <v>34.609195402298852</v>
      </c>
      <c r="R26" s="26">
        <v>4139</v>
      </c>
      <c r="S26" s="11">
        <v>1419.02</v>
      </c>
      <c r="T26" s="8">
        <f t="shared" si="5"/>
        <v>34.28412660062817</v>
      </c>
    </row>
    <row r="27" spans="1:20" ht="17.100000000000001" customHeight="1" x14ac:dyDescent="0.25">
      <c r="A27" s="24">
        <v>24</v>
      </c>
      <c r="B27" s="7" t="s">
        <v>34</v>
      </c>
      <c r="C27" s="10">
        <v>1857</v>
      </c>
      <c r="D27" s="22">
        <v>445.27</v>
      </c>
      <c r="E27" s="8">
        <f t="shared" si="0"/>
        <v>23.977921378567583</v>
      </c>
      <c r="F27" s="26">
        <v>1576</v>
      </c>
      <c r="G27" s="22">
        <v>785.6</v>
      </c>
      <c r="H27" s="8">
        <f t="shared" si="1"/>
        <v>49.847715736040612</v>
      </c>
      <c r="I27" s="26">
        <v>169</v>
      </c>
      <c r="J27" s="22">
        <v>32.869999999999997</v>
      </c>
      <c r="K27" s="8">
        <f t="shared" si="2"/>
        <v>19.449704142011832</v>
      </c>
      <c r="L27" s="26">
        <v>3602</v>
      </c>
      <c r="M27" s="22">
        <v>1263.75</v>
      </c>
      <c r="N27" s="8">
        <f t="shared" si="3"/>
        <v>35.084675180455307</v>
      </c>
      <c r="O27" s="26">
        <v>994</v>
      </c>
      <c r="P27" s="22">
        <v>462.96</v>
      </c>
      <c r="Q27" s="8">
        <f t="shared" si="4"/>
        <v>46.575452716297782</v>
      </c>
      <c r="R27" s="26">
        <v>4596</v>
      </c>
      <c r="S27" s="11">
        <v>1726.71</v>
      </c>
      <c r="T27" s="8">
        <f t="shared" si="5"/>
        <v>37.569843342036549</v>
      </c>
    </row>
    <row r="28" spans="1:20" ht="17.100000000000001" customHeight="1" x14ac:dyDescent="0.25">
      <c r="A28" s="24">
        <v>6</v>
      </c>
      <c r="B28" s="7" t="s">
        <v>16</v>
      </c>
      <c r="C28" s="10">
        <v>4065</v>
      </c>
      <c r="D28" s="22">
        <v>727.84</v>
      </c>
      <c r="E28" s="8">
        <f t="shared" si="0"/>
        <v>17.905043050430507</v>
      </c>
      <c r="F28" s="26">
        <v>5004</v>
      </c>
      <c r="G28" s="22">
        <v>2136.4499999999998</v>
      </c>
      <c r="H28" s="8">
        <f t="shared" si="1"/>
        <v>42.694844124700239</v>
      </c>
      <c r="I28" s="26">
        <v>405</v>
      </c>
      <c r="J28" s="22">
        <v>192.73</v>
      </c>
      <c r="K28" s="8">
        <f t="shared" si="2"/>
        <v>47.587654320987646</v>
      </c>
      <c r="L28" s="26">
        <v>9474</v>
      </c>
      <c r="M28" s="22">
        <v>3057.01</v>
      </c>
      <c r="N28" s="8">
        <f t="shared" si="3"/>
        <v>32.267363310111882</v>
      </c>
      <c r="O28" s="26">
        <v>2514</v>
      </c>
      <c r="P28" s="22">
        <v>1448.19</v>
      </c>
      <c r="Q28" s="8">
        <f t="shared" si="4"/>
        <v>57.605011933174225</v>
      </c>
      <c r="R28" s="26">
        <v>11988</v>
      </c>
      <c r="S28" s="11">
        <v>4505.21</v>
      </c>
      <c r="T28" s="8">
        <f t="shared" si="5"/>
        <v>37.580997664331001</v>
      </c>
    </row>
    <row r="29" spans="1:20" ht="17.100000000000001" customHeight="1" x14ac:dyDescent="0.25">
      <c r="A29" s="24">
        <v>35</v>
      </c>
      <c r="B29" s="7" t="s">
        <v>45</v>
      </c>
      <c r="C29" s="10">
        <v>2158</v>
      </c>
      <c r="D29" s="22">
        <v>588.03</v>
      </c>
      <c r="E29" s="8">
        <f t="shared" si="0"/>
        <v>27.248841519925854</v>
      </c>
      <c r="F29" s="26">
        <v>2268</v>
      </c>
      <c r="G29" s="22">
        <v>1017.04</v>
      </c>
      <c r="H29" s="8">
        <f t="shared" si="1"/>
        <v>44.843033509700177</v>
      </c>
      <c r="I29" s="26">
        <v>162</v>
      </c>
      <c r="J29" s="22">
        <v>31.17</v>
      </c>
      <c r="K29" s="8">
        <f t="shared" si="2"/>
        <v>19.24074074074074</v>
      </c>
      <c r="L29" s="26">
        <v>4588</v>
      </c>
      <c r="M29" s="22">
        <v>1636.24</v>
      </c>
      <c r="N29" s="8">
        <f t="shared" si="3"/>
        <v>35.663469921534436</v>
      </c>
      <c r="O29" s="26">
        <v>1296</v>
      </c>
      <c r="P29" s="22">
        <v>584.16</v>
      </c>
      <c r="Q29" s="8">
        <f t="shared" si="4"/>
        <v>45.074074074074069</v>
      </c>
      <c r="R29" s="26">
        <v>5884</v>
      </c>
      <c r="S29" s="11">
        <v>2220.4</v>
      </c>
      <c r="T29" s="8">
        <f t="shared" si="5"/>
        <v>37.736233854520734</v>
      </c>
    </row>
    <row r="30" spans="1:20" ht="17.100000000000001" customHeight="1" x14ac:dyDescent="0.25">
      <c r="A30" s="24">
        <v>25</v>
      </c>
      <c r="B30" s="7" t="s">
        <v>35</v>
      </c>
      <c r="C30" s="10">
        <v>2940</v>
      </c>
      <c r="D30" s="22">
        <v>781.91</v>
      </c>
      <c r="E30" s="8">
        <f t="shared" si="0"/>
        <v>26.595578231292517</v>
      </c>
      <c r="F30" s="26">
        <v>3248</v>
      </c>
      <c r="G30" s="22">
        <v>1429.12</v>
      </c>
      <c r="H30" s="8">
        <f t="shared" si="1"/>
        <v>43.999999999999993</v>
      </c>
      <c r="I30" s="26">
        <v>250</v>
      </c>
      <c r="J30" s="22">
        <v>35.36</v>
      </c>
      <c r="K30" s="8">
        <f t="shared" si="2"/>
        <v>14.144000000000002</v>
      </c>
      <c r="L30" s="26">
        <v>6438</v>
      </c>
      <c r="M30" s="22">
        <v>2246.38</v>
      </c>
      <c r="N30" s="8">
        <f t="shared" si="3"/>
        <v>34.892513202858034</v>
      </c>
      <c r="O30" s="26">
        <v>1776</v>
      </c>
      <c r="P30" s="22">
        <v>873.31</v>
      </c>
      <c r="Q30" s="8">
        <f t="shared" si="4"/>
        <v>49.17286036036036</v>
      </c>
      <c r="R30" s="26">
        <v>8214</v>
      </c>
      <c r="S30" s="11">
        <v>3119.69</v>
      </c>
      <c r="T30" s="8">
        <f t="shared" si="5"/>
        <v>37.980155831507183</v>
      </c>
    </row>
    <row r="31" spans="1:20" ht="17.100000000000001" customHeight="1" x14ac:dyDescent="0.25">
      <c r="A31" s="24">
        <v>23</v>
      </c>
      <c r="B31" s="7" t="s">
        <v>33</v>
      </c>
      <c r="C31" s="10">
        <v>3247</v>
      </c>
      <c r="D31" s="22">
        <v>640.75</v>
      </c>
      <c r="E31" s="8">
        <f t="shared" si="0"/>
        <v>19.733600246381275</v>
      </c>
      <c r="F31" s="26">
        <v>3004</v>
      </c>
      <c r="G31" s="22">
        <v>1408.68</v>
      </c>
      <c r="H31" s="8">
        <f t="shared" si="1"/>
        <v>46.893475366178436</v>
      </c>
      <c r="I31" s="26">
        <v>233</v>
      </c>
      <c r="J31" s="22">
        <v>222.79</v>
      </c>
      <c r="K31" s="8">
        <f t="shared" si="2"/>
        <v>95.618025751072949</v>
      </c>
      <c r="L31" s="26">
        <v>6484</v>
      </c>
      <c r="M31" s="22">
        <v>2272.2199999999998</v>
      </c>
      <c r="N31" s="8">
        <f t="shared" si="3"/>
        <v>35.043491671807523</v>
      </c>
      <c r="O31" s="26">
        <v>1660</v>
      </c>
      <c r="P31" s="22">
        <v>833.77</v>
      </c>
      <c r="Q31" s="8">
        <f t="shared" si="4"/>
        <v>50.227108433734934</v>
      </c>
      <c r="R31" s="26">
        <v>8144</v>
      </c>
      <c r="S31" s="11">
        <v>3105.99</v>
      </c>
      <c r="T31" s="8">
        <f t="shared" si="5"/>
        <v>38.138384086444006</v>
      </c>
    </row>
    <row r="32" spans="1:20" ht="17.100000000000001" customHeight="1" x14ac:dyDescent="0.25">
      <c r="A32" s="24">
        <v>30</v>
      </c>
      <c r="B32" s="7" t="s">
        <v>40</v>
      </c>
      <c r="C32" s="10">
        <v>1789</v>
      </c>
      <c r="D32" s="22">
        <v>379.87</v>
      </c>
      <c r="E32" s="8">
        <f t="shared" si="0"/>
        <v>21.233650083845724</v>
      </c>
      <c r="F32" s="26">
        <v>1357</v>
      </c>
      <c r="G32" s="22">
        <v>749.64</v>
      </c>
      <c r="H32" s="8">
        <f t="shared" si="1"/>
        <v>55.242446573323512</v>
      </c>
      <c r="I32" s="26">
        <v>102</v>
      </c>
      <c r="J32" s="22">
        <v>38.65</v>
      </c>
      <c r="K32" s="8">
        <f t="shared" si="2"/>
        <v>37.892156862745097</v>
      </c>
      <c r="L32" s="26">
        <v>3248</v>
      </c>
      <c r="M32" s="22">
        <v>1168.1600000000001</v>
      </c>
      <c r="N32" s="8">
        <f t="shared" si="3"/>
        <v>35.965517241379317</v>
      </c>
      <c r="O32" s="26">
        <v>945</v>
      </c>
      <c r="P32" s="22">
        <v>470.99</v>
      </c>
      <c r="Q32" s="8">
        <f t="shared" si="4"/>
        <v>49.840211640211642</v>
      </c>
      <c r="R32" s="26">
        <v>4193</v>
      </c>
      <c r="S32" s="11">
        <v>1639.15</v>
      </c>
      <c r="T32" s="8">
        <f t="shared" si="5"/>
        <v>39.092535177677085</v>
      </c>
    </row>
    <row r="33" spans="1:20" ht="17.100000000000001" customHeight="1" x14ac:dyDescent="0.25">
      <c r="A33" s="24">
        <v>31</v>
      </c>
      <c r="B33" s="7" t="s">
        <v>41</v>
      </c>
      <c r="C33" s="10">
        <v>4192</v>
      </c>
      <c r="D33" s="22">
        <v>1288.67</v>
      </c>
      <c r="E33" s="8">
        <f t="shared" si="0"/>
        <v>30.74117366412214</v>
      </c>
      <c r="F33" s="26">
        <v>4101</v>
      </c>
      <c r="G33" s="22">
        <v>1943.89</v>
      </c>
      <c r="H33" s="8">
        <f t="shared" si="1"/>
        <v>47.400390148744208</v>
      </c>
      <c r="I33" s="26">
        <v>325</v>
      </c>
      <c r="J33" s="22">
        <v>76.41</v>
      </c>
      <c r="K33" s="8">
        <f t="shared" si="2"/>
        <v>23.510769230769231</v>
      </c>
      <c r="L33" s="26">
        <v>8618</v>
      </c>
      <c r="M33" s="22">
        <v>3308.97</v>
      </c>
      <c r="N33" s="8">
        <f t="shared" si="3"/>
        <v>38.396031561847295</v>
      </c>
      <c r="O33" s="26">
        <v>2183</v>
      </c>
      <c r="P33" s="22">
        <v>994.47</v>
      </c>
      <c r="Q33" s="8">
        <f t="shared" si="4"/>
        <v>45.555199267063671</v>
      </c>
      <c r="R33" s="26">
        <v>10801</v>
      </c>
      <c r="S33" s="11">
        <v>4303.4399999999996</v>
      </c>
      <c r="T33" s="8">
        <f t="shared" si="5"/>
        <v>39.842977502083137</v>
      </c>
    </row>
    <row r="34" spans="1:20" ht="17.100000000000001" customHeight="1" x14ac:dyDescent="0.25">
      <c r="A34" s="24">
        <v>17</v>
      </c>
      <c r="B34" s="7" t="s">
        <v>27</v>
      </c>
      <c r="C34" s="10">
        <v>1329</v>
      </c>
      <c r="D34" s="22">
        <v>463.63</v>
      </c>
      <c r="E34" s="8">
        <f t="shared" si="0"/>
        <v>34.885628291948834</v>
      </c>
      <c r="F34" s="26">
        <v>1568</v>
      </c>
      <c r="G34" s="22">
        <v>671.61</v>
      </c>
      <c r="H34" s="8">
        <f t="shared" si="1"/>
        <v>42.832270408163268</v>
      </c>
      <c r="I34" s="26">
        <v>156</v>
      </c>
      <c r="J34" s="22">
        <v>36.659999999999997</v>
      </c>
      <c r="K34" s="8">
        <f t="shared" si="2"/>
        <v>23.5</v>
      </c>
      <c r="L34" s="26">
        <v>3053</v>
      </c>
      <c r="M34" s="22">
        <v>1171.9000000000001</v>
      </c>
      <c r="N34" s="8">
        <f t="shared" si="3"/>
        <v>38.385194890271869</v>
      </c>
      <c r="O34" s="26">
        <v>904</v>
      </c>
      <c r="P34" s="22">
        <v>420.95</v>
      </c>
      <c r="Q34" s="8">
        <f t="shared" si="4"/>
        <v>46.565265486725657</v>
      </c>
      <c r="R34" s="26">
        <v>3957</v>
      </c>
      <c r="S34" s="11">
        <v>1592.86</v>
      </c>
      <c r="T34" s="8">
        <f t="shared" si="5"/>
        <v>40.254233004801613</v>
      </c>
    </row>
    <row r="35" spans="1:20" ht="17.100000000000001" customHeight="1" x14ac:dyDescent="0.25">
      <c r="A35" s="24">
        <v>9</v>
      </c>
      <c r="B35" s="7" t="s">
        <v>19</v>
      </c>
      <c r="C35" s="10">
        <v>3692</v>
      </c>
      <c r="D35" s="22">
        <v>789.36</v>
      </c>
      <c r="E35" s="8">
        <f t="shared" si="0"/>
        <v>21.380281690140844</v>
      </c>
      <c r="F35" s="26">
        <v>3640</v>
      </c>
      <c r="G35" s="22">
        <v>1905.81</v>
      </c>
      <c r="H35" s="8">
        <f t="shared" si="1"/>
        <v>52.357417582417575</v>
      </c>
      <c r="I35" s="26">
        <v>242</v>
      </c>
      <c r="J35" s="22">
        <v>57</v>
      </c>
      <c r="K35" s="8">
        <f t="shared" si="2"/>
        <v>23.553719008264462</v>
      </c>
      <c r="L35" s="26">
        <v>7574</v>
      </c>
      <c r="M35" s="22">
        <v>2752.17</v>
      </c>
      <c r="N35" s="8">
        <f t="shared" si="3"/>
        <v>36.337074201214683</v>
      </c>
      <c r="O35" s="26">
        <v>1933</v>
      </c>
      <c r="P35" s="22">
        <v>1124.25</v>
      </c>
      <c r="Q35" s="8">
        <f t="shared" si="4"/>
        <v>58.16088980858769</v>
      </c>
      <c r="R35" s="26">
        <v>9507</v>
      </c>
      <c r="S35" s="11">
        <v>3876.42</v>
      </c>
      <c r="T35" s="8">
        <f t="shared" si="5"/>
        <v>40.774376775007894</v>
      </c>
    </row>
    <row r="36" spans="1:20" ht="17.100000000000001" customHeight="1" x14ac:dyDescent="0.25">
      <c r="A36" s="24">
        <v>29</v>
      </c>
      <c r="B36" s="7" t="s">
        <v>39</v>
      </c>
      <c r="C36" s="10">
        <v>3229</v>
      </c>
      <c r="D36" s="22">
        <v>854.98</v>
      </c>
      <c r="E36" s="8">
        <f t="shared" si="0"/>
        <v>26.478166615051101</v>
      </c>
      <c r="F36" s="26">
        <v>3215</v>
      </c>
      <c r="G36" s="22">
        <v>1774.56</v>
      </c>
      <c r="H36" s="8">
        <f t="shared" si="1"/>
        <v>55.196267496111972</v>
      </c>
      <c r="I36" s="26">
        <v>266</v>
      </c>
      <c r="J36" s="22">
        <v>50.64</v>
      </c>
      <c r="K36" s="8">
        <f t="shared" si="2"/>
        <v>19.037593984962406</v>
      </c>
      <c r="L36" s="26">
        <v>6710</v>
      </c>
      <c r="M36" s="22">
        <v>2680.17</v>
      </c>
      <c r="N36" s="8">
        <f t="shared" si="3"/>
        <v>39.942921013412821</v>
      </c>
      <c r="O36" s="26">
        <v>1733</v>
      </c>
      <c r="P36" s="22">
        <v>804.95</v>
      </c>
      <c r="Q36" s="8">
        <f t="shared" si="4"/>
        <v>46.448355452971732</v>
      </c>
      <c r="R36" s="26">
        <v>8443</v>
      </c>
      <c r="S36" s="11">
        <v>3485.12</v>
      </c>
      <c r="T36" s="8">
        <f t="shared" si="5"/>
        <v>41.278218642662559</v>
      </c>
    </row>
    <row r="37" spans="1:20" ht="17.100000000000001" customHeight="1" x14ac:dyDescent="0.25">
      <c r="A37" s="13"/>
      <c r="B37" s="14" t="s">
        <v>7</v>
      </c>
      <c r="C37" s="15">
        <f>SUM(C1:C36)</f>
        <v>78856</v>
      </c>
      <c r="D37" s="23">
        <v>31125.82</v>
      </c>
      <c r="E37" s="17">
        <f t="shared" si="0"/>
        <v>39.471720604646443</v>
      </c>
      <c r="F37" s="18">
        <f>SUM(F1:F36)</f>
        <v>68405</v>
      </c>
      <c r="G37" s="23">
        <v>61174.559999999998</v>
      </c>
      <c r="H37" s="17">
        <f t="shared" si="1"/>
        <v>89.4299539507346</v>
      </c>
      <c r="I37" s="18">
        <f>SUM(I1:I36)</f>
        <v>5722</v>
      </c>
      <c r="J37" s="23">
        <v>2688.28</v>
      </c>
      <c r="K37" s="17">
        <f t="shared" si="2"/>
        <v>46.981475008738208</v>
      </c>
      <c r="L37" s="18">
        <f>SUM(L1:L36)</f>
        <v>152983</v>
      </c>
      <c r="M37" s="23">
        <v>94988.65</v>
      </c>
      <c r="N37" s="17">
        <f t="shared" si="3"/>
        <v>62.090983965538648</v>
      </c>
      <c r="O37" s="18">
        <f>SUM(O1:O36)</f>
        <v>38921</v>
      </c>
      <c r="P37" s="23">
        <v>48126.58</v>
      </c>
      <c r="Q37" s="17">
        <f t="shared" si="4"/>
        <v>123.6519616659387</v>
      </c>
      <c r="R37" s="18">
        <f>SUM(R1:R36)</f>
        <v>191904</v>
      </c>
      <c r="S37" s="16">
        <v>143115.23000000001</v>
      </c>
      <c r="T37" s="17">
        <f t="shared" si="5"/>
        <v>74.576470526930137</v>
      </c>
    </row>
    <row r="38" spans="1:20" ht="17.100000000000001" customHeight="1" x14ac:dyDescent="0.25">
      <c r="A38" s="24">
        <v>27</v>
      </c>
      <c r="B38" s="7" t="s">
        <v>37</v>
      </c>
      <c r="C38" s="10">
        <v>4443</v>
      </c>
      <c r="D38" s="22">
        <v>1243.45</v>
      </c>
      <c r="E38" s="8">
        <f t="shared" si="0"/>
        <v>27.986720684222373</v>
      </c>
      <c r="F38" s="26">
        <v>4262</v>
      </c>
      <c r="G38" s="22">
        <v>2278.59</v>
      </c>
      <c r="H38" s="8">
        <f t="shared" si="1"/>
        <v>53.462928202721727</v>
      </c>
      <c r="I38" s="26">
        <v>351</v>
      </c>
      <c r="J38" s="22">
        <v>52.98</v>
      </c>
      <c r="K38" s="8">
        <f t="shared" si="2"/>
        <v>15.094017094017092</v>
      </c>
      <c r="L38" s="26">
        <v>9056</v>
      </c>
      <c r="M38" s="22">
        <v>3575.02</v>
      </c>
      <c r="N38" s="8">
        <f t="shared" si="3"/>
        <v>39.476810954063602</v>
      </c>
      <c r="O38" s="26">
        <v>2559</v>
      </c>
      <c r="P38" s="22">
        <v>1426.73</v>
      </c>
      <c r="Q38" s="8">
        <f t="shared" si="4"/>
        <v>55.753419304415786</v>
      </c>
      <c r="R38" s="26">
        <v>11615</v>
      </c>
      <c r="S38" s="11">
        <v>5001.75</v>
      </c>
      <c r="T38" s="8">
        <f t="shared" si="5"/>
        <v>43.062849763237196</v>
      </c>
    </row>
    <row r="39" spans="1:20" ht="17.100000000000001" customHeight="1" x14ac:dyDescent="0.25">
      <c r="A39" s="24">
        <v>22</v>
      </c>
      <c r="B39" s="7" t="s">
        <v>32</v>
      </c>
      <c r="C39" s="10">
        <v>6045</v>
      </c>
      <c r="D39" s="22">
        <v>1522.36</v>
      </c>
      <c r="E39" s="8">
        <f t="shared" si="0"/>
        <v>25.183788254755996</v>
      </c>
      <c r="F39" s="26">
        <v>6029</v>
      </c>
      <c r="G39" s="22">
        <v>3813.93</v>
      </c>
      <c r="H39" s="8">
        <f t="shared" si="1"/>
        <v>63.259744567921707</v>
      </c>
      <c r="I39" s="26">
        <v>436</v>
      </c>
      <c r="J39" s="22">
        <v>110.84</v>
      </c>
      <c r="K39" s="8">
        <f t="shared" si="2"/>
        <v>25.422018348623855</v>
      </c>
      <c r="L39" s="26">
        <v>12510</v>
      </c>
      <c r="M39" s="22">
        <v>5447.13</v>
      </c>
      <c r="N39" s="8">
        <f t="shared" si="3"/>
        <v>43.542206235011996</v>
      </c>
      <c r="O39" s="26">
        <v>5611</v>
      </c>
      <c r="P39" s="22">
        <v>2657.13</v>
      </c>
      <c r="Q39" s="8">
        <f t="shared" si="4"/>
        <v>47.35572981643201</v>
      </c>
      <c r="R39" s="26">
        <v>18121</v>
      </c>
      <c r="S39" s="11">
        <v>8104.26</v>
      </c>
      <c r="T39" s="8">
        <f t="shared" si="5"/>
        <v>44.723028530434306</v>
      </c>
    </row>
    <row r="40" spans="1:20" ht="17.100000000000001" customHeight="1" x14ac:dyDescent="0.25">
      <c r="A40" s="24">
        <v>15</v>
      </c>
      <c r="B40" s="7" t="s">
        <v>25</v>
      </c>
      <c r="C40" s="10">
        <v>2382</v>
      </c>
      <c r="D40" s="22">
        <v>995.73</v>
      </c>
      <c r="E40" s="8">
        <f t="shared" si="0"/>
        <v>41.802267002518896</v>
      </c>
      <c r="F40" s="26">
        <v>3048</v>
      </c>
      <c r="G40" s="22">
        <v>1555.54</v>
      </c>
      <c r="H40" s="8">
        <f t="shared" si="1"/>
        <v>51.034776902887138</v>
      </c>
      <c r="I40" s="26">
        <v>241</v>
      </c>
      <c r="J40" s="22">
        <v>59.58</v>
      </c>
      <c r="K40" s="8">
        <f t="shared" si="2"/>
        <v>24.721991701244814</v>
      </c>
      <c r="L40" s="26">
        <v>5671</v>
      </c>
      <c r="M40" s="22">
        <v>2610.85</v>
      </c>
      <c r="N40" s="8">
        <f t="shared" si="3"/>
        <v>46.038617527772878</v>
      </c>
      <c r="O40" s="26">
        <v>1673</v>
      </c>
      <c r="P40" s="22">
        <v>758.89</v>
      </c>
      <c r="Q40" s="8">
        <f t="shared" si="4"/>
        <v>45.361028093245665</v>
      </c>
      <c r="R40" s="26">
        <v>7344</v>
      </c>
      <c r="S40" s="11">
        <v>3369.74</v>
      </c>
      <c r="T40" s="8">
        <f t="shared" si="5"/>
        <v>45.88425925925926</v>
      </c>
    </row>
    <row r="41" spans="1:20" ht="17.100000000000001" customHeight="1" x14ac:dyDescent="0.25">
      <c r="A41" s="24">
        <v>10</v>
      </c>
      <c r="B41" s="7" t="s">
        <v>20</v>
      </c>
      <c r="C41" s="10">
        <v>4602</v>
      </c>
      <c r="D41" s="22">
        <v>1450.85</v>
      </c>
      <c r="E41" s="8">
        <f t="shared" si="0"/>
        <v>31.526510212950885</v>
      </c>
      <c r="F41" s="26">
        <v>5529</v>
      </c>
      <c r="G41" s="22">
        <v>2618.2199999999998</v>
      </c>
      <c r="H41" s="8">
        <f t="shared" si="1"/>
        <v>47.354313619099294</v>
      </c>
      <c r="I41" s="26">
        <v>343</v>
      </c>
      <c r="J41" s="22">
        <v>102.07</v>
      </c>
      <c r="K41" s="8">
        <f t="shared" si="2"/>
        <v>29.758017492711371</v>
      </c>
      <c r="L41" s="26">
        <v>10474</v>
      </c>
      <c r="M41" s="22">
        <v>4171.1499999999996</v>
      </c>
      <c r="N41" s="8">
        <f t="shared" si="3"/>
        <v>39.823849532174904</v>
      </c>
      <c r="O41" s="26">
        <v>2758</v>
      </c>
      <c r="P41" s="22">
        <v>2090.9899999999998</v>
      </c>
      <c r="Q41" s="8">
        <f t="shared" si="4"/>
        <v>75.815445975344446</v>
      </c>
      <c r="R41" s="26">
        <v>13232</v>
      </c>
      <c r="S41" s="11">
        <v>6262.14</v>
      </c>
      <c r="T41" s="8">
        <f t="shared" si="5"/>
        <v>47.325725513905688</v>
      </c>
    </row>
    <row r="42" spans="1:20" ht="17.100000000000001" customHeight="1" x14ac:dyDescent="0.25">
      <c r="A42" s="24">
        <v>5</v>
      </c>
      <c r="B42" s="7" t="s">
        <v>15</v>
      </c>
      <c r="C42" s="10">
        <v>3572</v>
      </c>
      <c r="D42" s="22">
        <v>1177.04</v>
      </c>
      <c r="E42" s="8">
        <f t="shared" si="0"/>
        <v>32.951847704367296</v>
      </c>
      <c r="F42" s="26">
        <v>4071</v>
      </c>
      <c r="G42" s="22">
        <v>2306.4699999999998</v>
      </c>
      <c r="H42" s="8">
        <f t="shared" si="1"/>
        <v>56.656104151314167</v>
      </c>
      <c r="I42" s="26">
        <v>302</v>
      </c>
      <c r="J42" s="22">
        <v>131.72999999999999</v>
      </c>
      <c r="K42" s="8">
        <f t="shared" si="2"/>
        <v>43.619205298013242</v>
      </c>
      <c r="L42" s="26">
        <v>7945</v>
      </c>
      <c r="M42" s="22">
        <v>3615.24</v>
      </c>
      <c r="N42" s="8">
        <f t="shared" si="3"/>
        <v>45.503335431088729</v>
      </c>
      <c r="O42" s="26">
        <v>1850</v>
      </c>
      <c r="P42" s="22">
        <v>1132.4100000000001</v>
      </c>
      <c r="Q42" s="8">
        <f t="shared" si="4"/>
        <v>61.211351351351354</v>
      </c>
      <c r="R42" s="26">
        <v>9795</v>
      </c>
      <c r="S42" s="11">
        <v>4747.6499999999996</v>
      </c>
      <c r="T42" s="8">
        <f t="shared" si="5"/>
        <v>48.470137825421126</v>
      </c>
    </row>
    <row r="43" spans="1:20" ht="17.100000000000001" customHeight="1" x14ac:dyDescent="0.25">
      <c r="A43" s="24">
        <v>1</v>
      </c>
      <c r="B43" s="7" t="s">
        <v>11</v>
      </c>
      <c r="C43" s="10">
        <v>2249</v>
      </c>
      <c r="D43" s="22">
        <v>889.15</v>
      </c>
      <c r="E43" s="8">
        <f t="shared" si="0"/>
        <v>39.535349044019561</v>
      </c>
      <c r="F43" s="26">
        <v>2122</v>
      </c>
      <c r="G43" s="22">
        <v>1347.24</v>
      </c>
      <c r="H43" s="8">
        <f t="shared" si="1"/>
        <v>63.489161168708762</v>
      </c>
      <c r="I43" s="26">
        <v>227</v>
      </c>
      <c r="J43" s="22">
        <v>51.64</v>
      </c>
      <c r="K43" s="8">
        <f t="shared" si="2"/>
        <v>22.748898678414097</v>
      </c>
      <c r="L43" s="26">
        <v>4598</v>
      </c>
      <c r="M43" s="22">
        <v>2288.04</v>
      </c>
      <c r="N43" s="8">
        <f t="shared" si="3"/>
        <v>49.761635493692907</v>
      </c>
      <c r="O43" s="26">
        <v>1428</v>
      </c>
      <c r="P43" s="22">
        <v>659.35</v>
      </c>
      <c r="Q43" s="8">
        <f t="shared" si="4"/>
        <v>46.172969187675072</v>
      </c>
      <c r="R43" s="26">
        <v>6026</v>
      </c>
      <c r="S43" s="11">
        <v>2947.39</v>
      </c>
      <c r="T43" s="8">
        <f t="shared" si="5"/>
        <v>48.911218055094594</v>
      </c>
    </row>
    <row r="44" spans="1:20" ht="17.100000000000001" customHeight="1" x14ac:dyDescent="0.25">
      <c r="A44" s="24">
        <v>28</v>
      </c>
      <c r="B44" s="7" t="s">
        <v>38</v>
      </c>
      <c r="C44" s="10">
        <v>2436</v>
      </c>
      <c r="D44" s="22">
        <v>1012</v>
      </c>
      <c r="E44" s="8">
        <f t="shared" si="0"/>
        <v>41.543513957307063</v>
      </c>
      <c r="F44" s="26">
        <v>4105</v>
      </c>
      <c r="G44" s="22">
        <v>2972.98</v>
      </c>
      <c r="H44" s="8">
        <f t="shared" si="1"/>
        <v>72.423386114494519</v>
      </c>
      <c r="I44" s="26">
        <v>286</v>
      </c>
      <c r="J44" s="22">
        <v>95.68</v>
      </c>
      <c r="K44" s="8">
        <f t="shared" si="2"/>
        <v>33.45454545454546</v>
      </c>
      <c r="L44" s="26">
        <v>6827</v>
      </c>
      <c r="M44" s="22">
        <v>4080.66</v>
      </c>
      <c r="N44" s="8">
        <f t="shared" si="3"/>
        <v>59.772374395781455</v>
      </c>
      <c r="O44" s="26">
        <v>2123</v>
      </c>
      <c r="P44" s="22">
        <v>1052.45</v>
      </c>
      <c r="Q44" s="8">
        <f t="shared" si="4"/>
        <v>49.573716439001416</v>
      </c>
      <c r="R44" s="26">
        <v>8950</v>
      </c>
      <c r="S44" s="11">
        <v>5133.12</v>
      </c>
      <c r="T44" s="8">
        <f t="shared" si="5"/>
        <v>57.353296089385474</v>
      </c>
    </row>
    <row r="45" spans="1:20" ht="17.100000000000001" customHeight="1" x14ac:dyDescent="0.25">
      <c r="A45" s="24">
        <v>26</v>
      </c>
      <c r="B45" s="7" t="s">
        <v>36</v>
      </c>
      <c r="C45" s="10">
        <v>7415</v>
      </c>
      <c r="D45" s="22">
        <v>5092.3900000000003</v>
      </c>
      <c r="E45" s="8">
        <f t="shared" si="0"/>
        <v>68.676871207012809</v>
      </c>
      <c r="F45" s="26">
        <v>21429</v>
      </c>
      <c r="G45" s="22">
        <v>16604.43</v>
      </c>
      <c r="H45" s="8">
        <f t="shared" si="1"/>
        <v>77.485790284194323</v>
      </c>
      <c r="I45" s="26">
        <v>1092</v>
      </c>
      <c r="J45" s="22">
        <v>577.12</v>
      </c>
      <c r="K45" s="8">
        <f t="shared" si="2"/>
        <v>52.849816849816854</v>
      </c>
      <c r="L45" s="26">
        <v>29936</v>
      </c>
      <c r="M45" s="22">
        <v>22273.94</v>
      </c>
      <c r="N45" s="8">
        <f t="shared" si="3"/>
        <v>74.40519775521112</v>
      </c>
      <c r="O45" s="26">
        <v>39077</v>
      </c>
      <c r="P45" s="22">
        <v>20326.28</v>
      </c>
      <c r="Q45" s="8">
        <f t="shared" si="4"/>
        <v>52.015968472503005</v>
      </c>
      <c r="R45" s="26">
        <v>69013</v>
      </c>
      <c r="S45" s="11">
        <v>42600.21</v>
      </c>
      <c r="T45" s="8">
        <f t="shared" si="5"/>
        <v>61.727804906321992</v>
      </c>
    </row>
  </sheetData>
  <autoFilter ref="A6:W6" xr:uid="{497CEB2B-8B47-415D-9AC4-BFEB6DEF6B80}">
    <sortState xmlns:xlrd2="http://schemas.microsoft.com/office/spreadsheetml/2017/richdata2" ref="A8:W45">
      <sortCondition ref="T6"/>
    </sortState>
  </autoFilter>
  <mergeCells count="12">
    <mergeCell ref="O5:Q5"/>
    <mergeCell ref="R5:T5"/>
    <mergeCell ref="A1:T1"/>
    <mergeCell ref="A2:T2"/>
    <mergeCell ref="A3:T3"/>
    <mergeCell ref="A4:T4"/>
    <mergeCell ref="A5:A6"/>
    <mergeCell ref="B5:B6"/>
    <mergeCell ref="C5:E5"/>
    <mergeCell ref="F5:H5"/>
    <mergeCell ref="I5:K5"/>
    <mergeCell ref="L5:N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DistrictWise</vt:lpstr>
      <vt:lpstr>Sheet1</vt:lpstr>
      <vt:lpstr>DistrictWise!Print_Area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SAURAB</dc:creator>
  <cp:lastModifiedBy>RAVI RAY</cp:lastModifiedBy>
  <cp:lastPrinted>2026-01-13T05:53:17Z</cp:lastPrinted>
  <dcterms:created xsi:type="dcterms:W3CDTF">2013-08-22T12:33:56Z</dcterms:created>
  <dcterms:modified xsi:type="dcterms:W3CDTF">2026-01-29T06:05:51Z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83ada4e-448b-4689-9b53-cdfe99a249d2_Enabled">
    <vt:lpwstr>true</vt:lpwstr>
  </property>
  <property fmtid="{D5CDD505-2E9C-101B-9397-08002B2CF9AE}" pid="3" name="MSIP_Label_183ada4e-448b-4689-9b53-cdfe99a249d2_SetDate">
    <vt:lpwstr>2024-05-08T09:04:34Z</vt:lpwstr>
  </property>
  <property fmtid="{D5CDD505-2E9C-101B-9397-08002B2CF9AE}" pid="4" name="MSIP_Label_183ada4e-448b-4689-9b53-cdfe99a249d2_Method">
    <vt:lpwstr>Privileged</vt:lpwstr>
  </property>
  <property fmtid="{D5CDD505-2E9C-101B-9397-08002B2CF9AE}" pid="5" name="MSIP_Label_183ada4e-448b-4689-9b53-cdfe99a249d2_Name">
    <vt:lpwstr>Public</vt:lpwstr>
  </property>
  <property fmtid="{D5CDD505-2E9C-101B-9397-08002B2CF9AE}" pid="6" name="MSIP_Label_183ada4e-448b-4689-9b53-cdfe99a249d2_SiteId">
    <vt:lpwstr>fbdb2235-7f50-4509-b407-c58325ec27a8</vt:lpwstr>
  </property>
  <property fmtid="{D5CDD505-2E9C-101B-9397-08002B2CF9AE}" pid="7" name="MSIP_Label_183ada4e-448b-4689-9b53-cdfe99a249d2_ActionId">
    <vt:lpwstr>3de4e028-d167-48d8-b4d0-fad7264b2f17</vt:lpwstr>
  </property>
  <property fmtid="{D5CDD505-2E9C-101B-9397-08002B2CF9AE}" pid="8" name="MSIP_Label_183ada4e-448b-4689-9b53-cdfe99a249d2_ContentBits">
    <vt:lpwstr>0</vt:lpwstr>
  </property>
</Properties>
</file>